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verview" sheetId="4" r:id="rId1"/>
    <sheet name="CG5" sheetId="3" r:id="rId2"/>
    <sheet name="Season" sheetId="2" r:id="rId3"/>
    <sheet name="Details" sheetId="1" r:id="rId4"/>
    <sheet name="Pictures" sheetId="6" r:id="rId5"/>
  </sheets>
  <definedNames>
    <definedName name="_xlnm._FilterDatabase" localSheetId="3" hidden="1">Details!$A$1:$P$799</definedName>
    <definedName name="_xlnm._FilterDatabase" localSheetId="4" hidden="1">Pictures!$A$1:$C$314</definedName>
  </definedNames>
  <calcPr calcId="152511" concurrentCalc="0"/>
  <pivotCaches>
    <pivotCache cacheId="0" r:id="rId6"/>
    <pivotCache cacheId="1" r:id="rId7"/>
    <pivotCache cacheId="2" r:id="rId8"/>
  </pivotCache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4" l="1"/>
  <c r="L4" i="4"/>
  <c r="M4" i="4"/>
  <c r="M5" i="4"/>
  <c r="L5" i="4"/>
  <c r="N4" i="4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<sst xmlns="http://schemas.openxmlformats.org/spreadsheetml/2006/main" count="11153" uniqueCount="2529">
  <si>
    <t>Simple-SKU</t>
  </si>
  <si>
    <t>Config-SKU</t>
  </si>
  <si>
    <t>EAN</t>
  </si>
  <si>
    <t>Size</t>
  </si>
  <si>
    <t>Article Description</t>
  </si>
  <si>
    <t>Brand</t>
  </si>
  <si>
    <t>Final Stock (available)</t>
  </si>
  <si>
    <t>80D</t>
  </si>
  <si>
    <t>Lingerie &amp; Beachwear</t>
  </si>
  <si>
    <t>Women</t>
  </si>
  <si>
    <t>Bras</t>
  </si>
  <si>
    <t>nude</t>
  </si>
  <si>
    <t>ZZO15TD04-T00000S000</t>
  </si>
  <si>
    <t>ZZO15TD04-T00</t>
  </si>
  <si>
    <t>0090563814602</t>
  </si>
  <si>
    <t>S</t>
  </si>
  <si>
    <t>Underwear - Bottoms</t>
  </si>
  <si>
    <t>Briefs</t>
  </si>
  <si>
    <t>multi-coloured</t>
  </si>
  <si>
    <t>LITEWEAR</t>
  </si>
  <si>
    <t>DKNY Intimates</t>
  </si>
  <si>
    <t>ZZO15TD04-T00000M000</t>
  </si>
  <si>
    <t>0090563814619</t>
  </si>
  <si>
    <t>M</t>
  </si>
  <si>
    <t>ZZO15TD04-T00000L000</t>
  </si>
  <si>
    <t>0090563814626</t>
  </si>
  <si>
    <t>L</t>
  </si>
  <si>
    <t>ZZO15TD04-T0000XL000</t>
  </si>
  <si>
    <t>0090563814633</t>
  </si>
  <si>
    <t>XL</t>
  </si>
  <si>
    <t>FP081A02A-C1100XS000</t>
  </si>
  <si>
    <t>FP081A02A-C11</t>
  </si>
  <si>
    <t>0190383173504</t>
  </si>
  <si>
    <t>XS</t>
  </si>
  <si>
    <t>Underwear - Tops</t>
  </si>
  <si>
    <t>Bandeau Bras &amp; Bustiers</t>
  </si>
  <si>
    <t>off-white</t>
  </si>
  <si>
    <t>GALLON LACE - Racerback</t>
  </si>
  <si>
    <t>Free People</t>
  </si>
  <si>
    <t>ZZLS3C007-C000428C4E</t>
  </si>
  <si>
    <t>ZZLS3C007-C00</t>
  </si>
  <si>
    <t>0191633793671</t>
  </si>
  <si>
    <t>Men</t>
  </si>
  <si>
    <t>Vests</t>
  </si>
  <si>
    <t>grey</t>
  </si>
  <si>
    <t>RECOVERY SLEEPWEAR ELITE 3/4 HENLEY</t>
  </si>
  <si>
    <t>Under Armour</t>
  </si>
  <si>
    <t>ZZO129120-A000552E19</t>
  </si>
  <si>
    <t>ZZO129120-A00</t>
  </si>
  <si>
    <t>0192502429141</t>
  </si>
  <si>
    <t>Balconette Bras</t>
  </si>
  <si>
    <t>black</t>
  </si>
  <si>
    <t>NIKE INDY LUXE BRA</t>
  </si>
  <si>
    <t>Nike Performance</t>
  </si>
  <si>
    <t>ZZO0TGC30-Q000456C6D</t>
  </si>
  <si>
    <t>ZZO0TGC30-Q00</t>
  </si>
  <si>
    <t>0192564165582</t>
  </si>
  <si>
    <t>BREATHELUX CARVED RIB BRA-BLK</t>
  </si>
  <si>
    <t>ZZO0TGC08-Q010456BF0</t>
  </si>
  <si>
    <t>ZZO0TGC08-Q01</t>
  </si>
  <si>
    <t>0192564386130</t>
  </si>
  <si>
    <t>light pink</t>
  </si>
  <si>
    <t>SS19 BREATHELUX MID BRA-PPL</t>
  </si>
  <si>
    <t>ZZO0UMA02-A00050D591</t>
  </si>
  <si>
    <t>ZZO0UMA02-A00</t>
  </si>
  <si>
    <t>0192739038901</t>
  </si>
  <si>
    <t>Nightwear - Full articles</t>
  </si>
  <si>
    <t>Pyjama Sets</t>
  </si>
  <si>
    <t>white</t>
  </si>
  <si>
    <t>T-shirt</t>
  </si>
  <si>
    <t>MOSCHINO</t>
  </si>
  <si>
    <t>ZZO0UMA02-A00050D590</t>
  </si>
  <si>
    <t>0192739038918</t>
  </si>
  <si>
    <t>ZZO0UMA08-Q00050D5EC</t>
  </si>
  <si>
    <t>ZZO0UMA08-Q00</t>
  </si>
  <si>
    <t>0192739041482</t>
  </si>
  <si>
    <t>Canotta</t>
  </si>
  <si>
    <t>ZZO0UMA08-G00050D5E4</t>
  </si>
  <si>
    <t>ZZO0UMA08-G00</t>
  </si>
  <si>
    <t>0192739041574</t>
  </si>
  <si>
    <t>red</t>
  </si>
  <si>
    <t>ZZO0UMA08-G00050D5E5</t>
  </si>
  <si>
    <t>0192739041581</t>
  </si>
  <si>
    <t>ZZO0UMA08-G00050D5E8</t>
  </si>
  <si>
    <t>0192739041598</t>
  </si>
  <si>
    <t>ZZO0UMA08-G00050D5E6</t>
  </si>
  <si>
    <t>0192739041604</t>
  </si>
  <si>
    <t>ZZO0UMA08-A00050D5E1</t>
  </si>
  <si>
    <t>ZZO0UMA08-A00</t>
  </si>
  <si>
    <t>0192739041628</t>
  </si>
  <si>
    <t>ZZO0UMA08-A00050D5E0</t>
  </si>
  <si>
    <t>0192739041635</t>
  </si>
  <si>
    <t>ZZO0UMA08-A00050D5E2</t>
  </si>
  <si>
    <t>0192739041642</t>
  </si>
  <si>
    <t>ZZO0UMA08-A00050D5DF</t>
  </si>
  <si>
    <t>0192739041659</t>
  </si>
  <si>
    <t>ZZO0UMA10-L00050D600</t>
  </si>
  <si>
    <t>ZZO0UMA10-L00</t>
  </si>
  <si>
    <t>0192739042052</t>
  </si>
  <si>
    <t>Nightwear - Bottoms</t>
  </si>
  <si>
    <t>Trousers</t>
  </si>
  <si>
    <t>turquoise</t>
  </si>
  <si>
    <t>ZZO0UMA10-L00050D5FF</t>
  </si>
  <si>
    <t>0192739042069</t>
  </si>
  <si>
    <t>ZZO0UMA10-J00050D5FA</t>
  </si>
  <si>
    <t>ZZO0UMA10-J00</t>
  </si>
  <si>
    <t>0192739042106</t>
  </si>
  <si>
    <t>ZZO15L933-A000010000</t>
  </si>
  <si>
    <t>ZZO15L933-A00</t>
  </si>
  <si>
    <t>0192739300459</t>
  </si>
  <si>
    <t>70</t>
  </si>
  <si>
    <t>Culotte</t>
  </si>
  <si>
    <t>Moschino Underwear</t>
  </si>
  <si>
    <t>ZZO15L933-A000020000</t>
  </si>
  <si>
    <t>0192739300466</t>
  </si>
  <si>
    <t>75</t>
  </si>
  <si>
    <t>ZZO15L933-A000030000</t>
  </si>
  <si>
    <t>0192739300473</t>
  </si>
  <si>
    <t>80</t>
  </si>
  <si>
    <t>ZZO15L933-A000040000</t>
  </si>
  <si>
    <t>0192739300480</t>
  </si>
  <si>
    <t>85</t>
  </si>
  <si>
    <t>ZZO15L969-J0000XS000</t>
  </si>
  <si>
    <t>ZZO15L969-J00</t>
  </si>
  <si>
    <t>0192739305867</t>
  </si>
  <si>
    <t>pink</t>
  </si>
  <si>
    <t>Top</t>
  </si>
  <si>
    <t>ZZO15L969-J00000S000</t>
  </si>
  <si>
    <t>0192739305874</t>
  </si>
  <si>
    <t>ZZO15L969-J00000M000</t>
  </si>
  <si>
    <t>0192739305881</t>
  </si>
  <si>
    <t>ZZO15L969-J00000L000</t>
  </si>
  <si>
    <t>0192739305898</t>
  </si>
  <si>
    <t>ZZO15L969-J0000XL000</t>
  </si>
  <si>
    <t>0192739305904</t>
  </si>
  <si>
    <t>ZZO0TGC49-Q000456CF6</t>
  </si>
  <si>
    <t>ZZO0TGC49-Q00</t>
  </si>
  <si>
    <t>0192810242593</t>
  </si>
  <si>
    <t>ARENA SPORT CROP DROP 2-RED</t>
  </si>
  <si>
    <t>ZZO0TGC49-Q000456CF7</t>
  </si>
  <si>
    <t>0192810242609</t>
  </si>
  <si>
    <t>ZZO0WG005-Q000488D6D</t>
  </si>
  <si>
    <t>ZZO0WG005-Q00</t>
  </si>
  <si>
    <t>0192810751163</t>
  </si>
  <si>
    <t>ARMOUR MID KEYHOLE PRINT</t>
  </si>
  <si>
    <t>ZZO10FH23-Q0004FDB1C</t>
  </si>
  <si>
    <t>ZZO10FH23-Q00</t>
  </si>
  <si>
    <t>0193444711257</t>
  </si>
  <si>
    <t>Sports Bras</t>
  </si>
  <si>
    <t>UA Armour Mid Xbck Print Bra</t>
  </si>
  <si>
    <t>ZZO129138-J000552E88</t>
  </si>
  <si>
    <t>ZZO129138-J00</t>
  </si>
  <si>
    <t>0193655467394</t>
  </si>
  <si>
    <t>NIKE SWOOSH BAND BRA NON PAD</t>
  </si>
  <si>
    <t>ZZO129138-J000552E87</t>
  </si>
  <si>
    <t>0193655467400</t>
  </si>
  <si>
    <t>FP081S01Q-Q1100XS000</t>
  </si>
  <si>
    <t>FP081S01Q-Q11</t>
  </si>
  <si>
    <t>0194374680224</t>
  </si>
  <si>
    <t>Underwear - Full articles</t>
  </si>
  <si>
    <t>Bodies</t>
  </si>
  <si>
    <t>MUSCLE BEACH BODYSUIT</t>
  </si>
  <si>
    <t>FP081S01Q-Q11000S000</t>
  </si>
  <si>
    <t>0194374680231</t>
  </si>
  <si>
    <t>FP081R00K-G1100XS000</t>
  </si>
  <si>
    <t>FP081R00K-G11</t>
  </si>
  <si>
    <t>0194374916569</t>
  </si>
  <si>
    <t>light red</t>
  </si>
  <si>
    <t>TAMEEKA H/W UNDIE</t>
  </si>
  <si>
    <t>OU481A006-H1100ML000</t>
  </si>
  <si>
    <t>OU481A006-H11</t>
  </si>
  <si>
    <t>0194510732268</t>
  </si>
  <si>
    <t>M/L</t>
  </si>
  <si>
    <t>Wire-free</t>
  </si>
  <si>
    <t>apricot</t>
  </si>
  <si>
    <t>Harley Halter Bra</t>
  </si>
  <si>
    <t>Out From Under for Urban Outfitters</t>
  </si>
  <si>
    <t>OU481A001-Q12000M000</t>
  </si>
  <si>
    <t>OU481A001-Q12</t>
  </si>
  <si>
    <t>0194510772554</t>
  </si>
  <si>
    <t>OFU IMOGEN SQUARE NECK SEAMLESS BRALETTE</t>
  </si>
  <si>
    <t>ZZO15YQ01-I000571660</t>
  </si>
  <si>
    <t>ZZO15YQ01-I00</t>
  </si>
  <si>
    <t>0194512149682</t>
  </si>
  <si>
    <t>lilac</t>
  </si>
  <si>
    <t>ARMOUR MID CROSSBACK HEATHER BRA</t>
  </si>
  <si>
    <t>Shorts</t>
  </si>
  <si>
    <t>XXL</t>
  </si>
  <si>
    <t>ZZO1CWZ06-O0000XS000</t>
  </si>
  <si>
    <t>ZZO1CWZ06-O00</t>
  </si>
  <si>
    <t>0194973697395</t>
  </si>
  <si>
    <t>W LOW IMPACT BRA</t>
  </si>
  <si>
    <t>Hurley</t>
  </si>
  <si>
    <t>ZZO1CWZ06-O00000S000</t>
  </si>
  <si>
    <t>0194973697401</t>
  </si>
  <si>
    <t>ZZO1CWZ06-O00000M000</t>
  </si>
  <si>
    <t>0194973697418</t>
  </si>
  <si>
    <t>GIB81A01S-I1100XS000</t>
  </si>
  <si>
    <t>GIB81A01S-I11</t>
  </si>
  <si>
    <t>0694752068250</t>
  </si>
  <si>
    <t>CROCHET LACE LL</t>
  </si>
  <si>
    <t>Gilly Hicks</t>
  </si>
  <si>
    <t>GIB81A01S-I11000S000</t>
  </si>
  <si>
    <t>0694752068267</t>
  </si>
  <si>
    <t>GIB81A01S-I11000L000</t>
  </si>
  <si>
    <t>0694752068281</t>
  </si>
  <si>
    <t>GIB81A01R-C1100XS000</t>
  </si>
  <si>
    <t>GIB81A01R-C11</t>
  </si>
  <si>
    <t>0694752086704</t>
  </si>
  <si>
    <t>CROCHET LACE CAPSLEEVE</t>
  </si>
  <si>
    <t>ZZO17BM14-Q00000S000</t>
  </si>
  <si>
    <t>ZZO17BM14-Q00</t>
  </si>
  <si>
    <t>0694752171066</t>
  </si>
  <si>
    <t>(B-E12345689) BTS18-NEUTRAL CORE LONGLINE 2CC</t>
  </si>
  <si>
    <t>Hollister Co.</t>
  </si>
  <si>
    <t>ZZO17BM14-Q00000M000</t>
  </si>
  <si>
    <t>0694752171073</t>
  </si>
  <si>
    <t>ZZO17BM14-Q0000XS000</t>
  </si>
  <si>
    <t>0694752171295</t>
  </si>
  <si>
    <t>ZZO17BM15-G00000M000</t>
  </si>
  <si>
    <t>ZZO17BM15-G00</t>
  </si>
  <si>
    <t>0694752195000</t>
  </si>
  <si>
    <t>dark red</t>
  </si>
  <si>
    <t>(F-E1234568) XM18-BURG LOGO RIB BANDEAU 1CC</t>
  </si>
  <si>
    <t>ZZO17BM15-G00000L000</t>
  </si>
  <si>
    <t>0694752195017</t>
  </si>
  <si>
    <t>ZZO17BM15-G0000XS000</t>
  </si>
  <si>
    <t>0694752195024</t>
  </si>
  <si>
    <t>ZZO17BM15-G00000S000</t>
  </si>
  <si>
    <t>0694752195031</t>
  </si>
  <si>
    <t>ZZO17BM08-Q00000S000</t>
  </si>
  <si>
    <t>ZZO17BM08-Q00</t>
  </si>
  <si>
    <t>0694752195345</t>
  </si>
  <si>
    <t>(S-E12345689) S120-DITSY DAISY CAPSLEEVE 125 2CC</t>
  </si>
  <si>
    <t>ZZO17BM31-J0000XS000</t>
  </si>
  <si>
    <t>ZZO17BM31-J00</t>
  </si>
  <si>
    <t>0694752195369</t>
  </si>
  <si>
    <t>(F-E12345689) XM19-SATIN TRIANGLE MD SKU 1CC</t>
  </si>
  <si>
    <t>ZZO17BM31-J00000L000</t>
  </si>
  <si>
    <t>0694752195376</t>
  </si>
  <si>
    <t>ZZO17BM12-Q000XXS000</t>
  </si>
  <si>
    <t>ZZO17BM12-Q00</t>
  </si>
  <si>
    <t>0694752195390</t>
  </si>
  <si>
    <t>XXS</t>
  </si>
  <si>
    <t>(F-E12345678970MO) XM20-SEPT TEST SEAMLESS LL 4CC</t>
  </si>
  <si>
    <t>ZZO17BM12-Q00000S000</t>
  </si>
  <si>
    <t>0694752195406</t>
  </si>
  <si>
    <t>ZZO17BM12-Q00000M000</t>
  </si>
  <si>
    <t>0694752195413</t>
  </si>
  <si>
    <t>ZZO17BM12-O010XXS000</t>
  </si>
  <si>
    <t>ZZO17BM12-O01</t>
  </si>
  <si>
    <t>0694752195420</t>
  </si>
  <si>
    <t>light brown</t>
  </si>
  <si>
    <t>ZZO17BM07-K00000M000</t>
  </si>
  <si>
    <t>ZZO17BM07-K00</t>
  </si>
  <si>
    <t>0694752195499</t>
  </si>
  <si>
    <t>blue</t>
  </si>
  <si>
    <t>(S-E12345689) BTS20-STRAPPYBACK SMLS BSUIT CC220 1CC</t>
  </si>
  <si>
    <t>ZZO17BM21-J00000S000</t>
  </si>
  <si>
    <t>ZZO17BM21-J00</t>
  </si>
  <si>
    <t>0694752195598</t>
  </si>
  <si>
    <t>(S-E12345689) SB19-COTTON LACE WB CHEEKY 1258 3CC</t>
  </si>
  <si>
    <t>ZZO17BM22-Q00000S000</t>
  </si>
  <si>
    <t>ZZO17BM22-Q00</t>
  </si>
  <si>
    <t>0694752195673</t>
  </si>
  <si>
    <t>(F-E123469) BTS19-SEPT UD MICRO THONG 2314 5CC</t>
  </si>
  <si>
    <t>ZZO17BM23-Q00000L000</t>
  </si>
  <si>
    <t>ZZO17BM23-Q00</t>
  </si>
  <si>
    <t>0694752195710</t>
  </si>
  <si>
    <t>(F-E123469) XM19-MICRO LACE WB CHEEKY 1423 5CC</t>
  </si>
  <si>
    <t>ZZO17BM23-Q0000XS000</t>
  </si>
  <si>
    <t>0694752195727</t>
  </si>
  <si>
    <t>ZZO17BM23-H00000S000</t>
  </si>
  <si>
    <t>ZZO17BM23-H00</t>
  </si>
  <si>
    <t>0694752195734</t>
  </si>
  <si>
    <t>orange</t>
  </si>
  <si>
    <t>ZZO17BM25-Q00000S000</t>
  </si>
  <si>
    <t>ZZO17BM25-Q00</t>
  </si>
  <si>
    <t>0694752195758</t>
  </si>
  <si>
    <t>(F-E123469) XM19-MICRO MOSAIC LACE THONG 1423 5CC</t>
  </si>
  <si>
    <t>ZZO17BM26-Q00000M000</t>
  </si>
  <si>
    <t>ZZO17BM26-Q00</t>
  </si>
  <si>
    <t>0694752195765</t>
  </si>
  <si>
    <t>(F-E14) XM19-FAN LACE LOGO HI LEG 14 5CC</t>
  </si>
  <si>
    <t>ZZO17BM26-Q0000XS000</t>
  </si>
  <si>
    <t>0694752195772</t>
  </si>
  <si>
    <t>ZZO17BM27-M0000XS000</t>
  </si>
  <si>
    <t>ZZO17BM27-M00</t>
  </si>
  <si>
    <t>0694752195789</t>
  </si>
  <si>
    <t>green</t>
  </si>
  <si>
    <t>(F-E14) XM19-FAN LCE LOGO WB SPR CHEEKY 14 5CC</t>
  </si>
  <si>
    <t>ZZO17BM76-G00000L000</t>
  </si>
  <si>
    <t>ZZO17BM76-G00</t>
  </si>
  <si>
    <t>0694752195888</t>
  </si>
  <si>
    <t>Boxer Shorts</t>
  </si>
  <si>
    <t>(S-E1458) SB20-SLT 3MP WB INTEREST 2CC</t>
  </si>
  <si>
    <t>ZZO17BM76-G00000S000</t>
  </si>
  <si>
    <t>0694752195895</t>
  </si>
  <si>
    <t>ZZO17BM76-G00000M000</t>
  </si>
  <si>
    <t>0694752195918</t>
  </si>
  <si>
    <t>ZZO17BM76-G0000XL000</t>
  </si>
  <si>
    <t>0694752195925</t>
  </si>
  <si>
    <t>ZZO17BM16-G0000XS000</t>
  </si>
  <si>
    <t>ZZO17BM16-G00</t>
  </si>
  <si>
    <t>0694752200469</t>
  </si>
  <si>
    <t>(F-E1234568) BTS18-GH RTC BURG COZY ROMPER 14C 1CC</t>
  </si>
  <si>
    <t>ZZO17BM16-G00000L000</t>
  </si>
  <si>
    <t>0694752200476</t>
  </si>
  <si>
    <t>ZZO17BM16-G00000S000</t>
  </si>
  <si>
    <t>0694752200483</t>
  </si>
  <si>
    <t>ZZO17BM16-G00000M000</t>
  </si>
  <si>
    <t>0694752200490</t>
  </si>
  <si>
    <t>ZZO17BM82-A00000L000</t>
  </si>
  <si>
    <t>ZZO17BM82-A00</t>
  </si>
  <si>
    <t>0694752201176</t>
  </si>
  <si>
    <t>(F-E1234568) BTS19-CLT WB INTEREST CHAIN 3CC</t>
  </si>
  <si>
    <t>ZZO17BM84-K00000L000</t>
  </si>
  <si>
    <t>ZZO17BM84-K00</t>
  </si>
  <si>
    <t>0694752201183</t>
  </si>
  <si>
    <t>light blue</t>
  </si>
  <si>
    <t>(F-E1458) BTS19-SLT SOLID INTL ONLY 1CC</t>
  </si>
  <si>
    <t>ZZO17BM86-G00000M000</t>
  </si>
  <si>
    <t>ZZO17BM86-G00</t>
  </si>
  <si>
    <t>0694752201206</t>
  </si>
  <si>
    <t>(F-E1458) BTS19-WOVEN BOXER MULTIPACK 1CC</t>
  </si>
  <si>
    <t>ZZO17BM87-G00000S000</t>
  </si>
  <si>
    <t>ZZO17BM87-G00</t>
  </si>
  <si>
    <t>0694752201947</t>
  </si>
  <si>
    <t>(F-E1234568) XM19-CT XM PATTERN GIFT SET MP 3CC</t>
  </si>
  <si>
    <t>ZZO17BM62-K00000M000</t>
  </si>
  <si>
    <t>ZZO17BM62-K00</t>
  </si>
  <si>
    <t>0694752202470</t>
  </si>
  <si>
    <t>(S-E1458) SB20-CLT FLORAL WB INTEREST INT 3CC</t>
  </si>
  <si>
    <t>ZZO17BM62-K00000L000</t>
  </si>
  <si>
    <t>0694752202487</t>
  </si>
  <si>
    <t>ZZO17BM62-K00000S000</t>
  </si>
  <si>
    <t>0694752202500</t>
  </si>
  <si>
    <t>ZZO17BM62-K0000XS000</t>
  </si>
  <si>
    <t>0694752202517</t>
  </si>
  <si>
    <t>ZZO17BM62-A00000L000</t>
  </si>
  <si>
    <t>ZZO17BM62-A00</t>
  </si>
  <si>
    <t>0694752202524</t>
  </si>
  <si>
    <t>ZZO17BM62-A0000XL000</t>
  </si>
  <si>
    <t>0694752202531</t>
  </si>
  <si>
    <t>ZZO17BM62-A00000M000</t>
  </si>
  <si>
    <t>0694752202548</t>
  </si>
  <si>
    <t>ZZO17BM62-A0000XS000</t>
  </si>
  <si>
    <t>0694752202555</t>
  </si>
  <si>
    <t>ZZO17BM71-G00000S000</t>
  </si>
  <si>
    <t>ZZO17BM71-G00</t>
  </si>
  <si>
    <t>0694752202562</t>
  </si>
  <si>
    <t>(S-E1234567870) SB20-CLT 3MP WB INTEREST 2CC</t>
  </si>
  <si>
    <t>ZZO17BM73-G00000M000</t>
  </si>
  <si>
    <t>ZZO17BM73-G00</t>
  </si>
  <si>
    <t>0694752202777</t>
  </si>
  <si>
    <t>(S-E1458) SB20-CT 3MP PATTERN 3CC</t>
  </si>
  <si>
    <t>ZZO17BM73-G00000L000</t>
  </si>
  <si>
    <t>0694752202784</t>
  </si>
  <si>
    <t>ZZO17BM73-G00000S000</t>
  </si>
  <si>
    <t>0694752202807</t>
  </si>
  <si>
    <t>ZZO17BM73-K00000M000</t>
  </si>
  <si>
    <t>ZZO17BM73-K00</t>
  </si>
  <si>
    <t>0694752202814</t>
  </si>
  <si>
    <t>ZZO17BM73-K00000S000</t>
  </si>
  <si>
    <t>0694752202838</t>
  </si>
  <si>
    <t>ZZO17BM73-K00000L000</t>
  </si>
  <si>
    <t>0694752202845</t>
  </si>
  <si>
    <t>ZZO15LC17-K0000XS000</t>
  </si>
  <si>
    <t>ZZO15LC17-K00</t>
  </si>
  <si>
    <t>0716273599393</t>
  </si>
  <si>
    <t>32/34</t>
  </si>
  <si>
    <t>CAPRI PJ</t>
  </si>
  <si>
    <t>Lauren Ralph Lauren</t>
  </si>
  <si>
    <t>ZZO15LC17-K00000S000</t>
  </si>
  <si>
    <t>0716273599409</t>
  </si>
  <si>
    <t>36/38</t>
  </si>
  <si>
    <t>ZZO15LC10-K0000XS000</t>
  </si>
  <si>
    <t>ZZO15LC10-K00</t>
  </si>
  <si>
    <t>0716273630416</t>
  </si>
  <si>
    <t>SHORT NIGHTGOWN S/S</t>
  </si>
  <si>
    <t>K0581P00L-Q11000M000</t>
  </si>
  <si>
    <t>K0581P00L-Q11</t>
  </si>
  <si>
    <t>0716273779719</t>
  </si>
  <si>
    <t>Dressing gowns</t>
  </si>
  <si>
    <t>SHERPA FLEECE ROBE</t>
  </si>
  <si>
    <t>kate spade new york</t>
  </si>
  <si>
    <t>ZZO0WTY24-K0004BCE88</t>
  </si>
  <si>
    <t>ZZO0WTY24-K00</t>
  </si>
  <si>
    <t>0726419167713</t>
  </si>
  <si>
    <t>dark blue</t>
  </si>
  <si>
    <t>Piping Rib Solids / Piped Divine Pant</t>
  </si>
  <si>
    <t>Polo Ralph Lauren</t>
  </si>
  <si>
    <t>ZZO0WTY24-K0004BCE89</t>
  </si>
  <si>
    <t>0726419167720</t>
  </si>
  <si>
    <t>ZZO0WTY24-K0004BCE8A</t>
  </si>
  <si>
    <t>0726419167737</t>
  </si>
  <si>
    <t>40/42</t>
  </si>
  <si>
    <t>ZZO0WTY24-K0004BCE85</t>
  </si>
  <si>
    <t>0726419167744</t>
  </si>
  <si>
    <t>44/46</t>
  </si>
  <si>
    <t>ZZO0WTY24-K0004BCE86</t>
  </si>
  <si>
    <t>0726419167751</t>
  </si>
  <si>
    <t>48</t>
  </si>
  <si>
    <t>ZZO0WTY24-K0004BCE87</t>
  </si>
  <si>
    <t>0726419167768</t>
  </si>
  <si>
    <t>50</t>
  </si>
  <si>
    <t>ZZO0WTY30-K0004BCEAA</t>
  </si>
  <si>
    <t>ZZO0WTY30-K00</t>
  </si>
  <si>
    <t>0726419168604</t>
  </si>
  <si>
    <t>Spliced Stripe Tie Print / Devin Hipster</t>
  </si>
  <si>
    <t>ZZO0WTY30-K0004BCEAE</t>
  </si>
  <si>
    <t>0726419168611</t>
  </si>
  <si>
    <t>ZZO0WTY30-K0004BCEA9</t>
  </si>
  <si>
    <t>0726419168628</t>
  </si>
  <si>
    <t>ZZO0WTY30-K0004BCEAB</t>
  </si>
  <si>
    <t>0726419168635</t>
  </si>
  <si>
    <t>ZZO0WTY30-K0004BCEAC</t>
  </si>
  <si>
    <t>0726419168642</t>
  </si>
  <si>
    <t>ZZO0WTY30-K0004BCEAD</t>
  </si>
  <si>
    <t>0726419168659</t>
  </si>
  <si>
    <t>ZZO0WTY34-Q0004BCEC3</t>
  </si>
  <si>
    <t>ZZO0WTY34-Q00</t>
  </si>
  <si>
    <t>0726419169588</t>
  </si>
  <si>
    <t>Dip Dye / Devin Hipster</t>
  </si>
  <si>
    <t>ZZO0WTY34-Q0004BCEC2</t>
  </si>
  <si>
    <t>0726419169595</t>
  </si>
  <si>
    <t>ZZO0WTY34-Q0004BCEC1</t>
  </si>
  <si>
    <t>0726419169601</t>
  </si>
  <si>
    <t>ZZO0WTY34-Q0004BCEC6</t>
  </si>
  <si>
    <t>0726419169618</t>
  </si>
  <si>
    <t>ZZO0WTY34-Q0004BCEC5</t>
  </si>
  <si>
    <t>0726419169625</t>
  </si>
  <si>
    <t>ZZO0WTY34-Q0004BCEC4</t>
  </si>
  <si>
    <t>0726419169632</t>
  </si>
  <si>
    <t>ZZO0WTY37-Q0004BCED4</t>
  </si>
  <si>
    <t>ZZO0WTY37-Q00</t>
  </si>
  <si>
    <t>0726419169847</t>
  </si>
  <si>
    <t>Panama Stripe / Devin Hispster</t>
  </si>
  <si>
    <t>ZZO0WTY38-Q0004BCEDD</t>
  </si>
  <si>
    <t>ZZO0WTY38-Q00</t>
  </si>
  <si>
    <t>0726419169939</t>
  </si>
  <si>
    <t>Stencil Floral / Tie Shoulder Smocked Bra</t>
  </si>
  <si>
    <t>ZZO0WTY38-Q0004BCEDE</t>
  </si>
  <si>
    <t>0726419169946</t>
  </si>
  <si>
    <t>ZZO0WTY38-Q0004BCEDC</t>
  </si>
  <si>
    <t>0726419169953</t>
  </si>
  <si>
    <t>ZZO0WTY38-Q0004BCEDA</t>
  </si>
  <si>
    <t>0726419169960</t>
  </si>
  <si>
    <t>ZZO0WTY38-Q0004BCED9</t>
  </si>
  <si>
    <t>0726419169977</t>
  </si>
  <si>
    <t>ZZO0WTY38-Q0004BCEDB</t>
  </si>
  <si>
    <t>0726419169984</t>
  </si>
  <si>
    <t>ZZO0WTY39-Q0004BCEE0</t>
  </si>
  <si>
    <t>ZZO0WTY39-Q00</t>
  </si>
  <si>
    <t>0726419170003</t>
  </si>
  <si>
    <t>Stencil Floral / Side Laced French Pant</t>
  </si>
  <si>
    <t>ZZO0WTY39-Q0004BCEDF</t>
  </si>
  <si>
    <t>0726419170010</t>
  </si>
  <si>
    <t>ZZO0WTY39-Q0004BCEE4</t>
  </si>
  <si>
    <t>0726419170027</t>
  </si>
  <si>
    <t>ZZO0WTY39-Q0004BCEE3</t>
  </si>
  <si>
    <t>0726419170034</t>
  </si>
  <si>
    <t>ZZO0WTY39-Q0004BCEE2</t>
  </si>
  <si>
    <t>0726419170041</t>
  </si>
  <si>
    <t>ZZO0WTY39-Q0004BCEE1</t>
  </si>
  <si>
    <t>0726419170058</t>
  </si>
  <si>
    <t>coral</t>
  </si>
  <si>
    <t>dark grey</t>
  </si>
  <si>
    <t>ZZLQ3B027-L0003F3A8C</t>
  </si>
  <si>
    <t>ZZLQ3B027-L00</t>
  </si>
  <si>
    <t>0755448561421</t>
  </si>
  <si>
    <t>FLORAL VINE HIGH WAIST BOTTOM BLACK, SMALL</t>
  </si>
  <si>
    <t>MICHAEL Michael Kors</t>
  </si>
  <si>
    <t>ZZLQ3B005-K0003F3A13</t>
  </si>
  <si>
    <t>ZZLQ3B005-K00</t>
  </si>
  <si>
    <t>0755448565436</t>
  </si>
  <si>
    <t>MICHAEL MICHAEL KORS CLASSIC BOTTOM WHITE, X-SMALL</t>
  </si>
  <si>
    <t>ZZLQ3B005-K0003F3A14</t>
  </si>
  <si>
    <t>0755448565443</t>
  </si>
  <si>
    <t>ZZLQ3B005-A0003F3A0F</t>
  </si>
  <si>
    <t>ZZLQ3B005-A00</t>
  </si>
  <si>
    <t>0755448565535</t>
  </si>
  <si>
    <t>ZZLQ3B024-L0003F3A7B</t>
  </si>
  <si>
    <t>ZZLQ3B024-L00</t>
  </si>
  <si>
    <t>0755448766529</t>
  </si>
  <si>
    <t>SPRING TIME FLORAL CLASSIC BOTTOM AQUA, MEDIUM</t>
  </si>
  <si>
    <t>ZZLQ3B024-L0003F3A7C</t>
  </si>
  <si>
    <t>0755448766536</t>
  </si>
  <si>
    <t>purple</t>
  </si>
  <si>
    <t>light grey</t>
  </si>
  <si>
    <t>Balance</t>
  </si>
  <si>
    <t>blue-grey</t>
  </si>
  <si>
    <t>ZZO0ZG818-J0004F96DD</t>
  </si>
  <si>
    <t>ZZO0ZG818-J00</t>
  </si>
  <si>
    <t>0764204451593</t>
  </si>
  <si>
    <t>HALEY SMLS BRA</t>
  </si>
  <si>
    <t>ZZO0ZG818-J0004F96DF</t>
  </si>
  <si>
    <t>0764204451623</t>
  </si>
  <si>
    <t>ZZLN5U010-K000420ADB</t>
  </si>
  <si>
    <t>ZZLN5U010-K00</t>
  </si>
  <si>
    <t>0769373369458</t>
  </si>
  <si>
    <t>Bathrobes</t>
  </si>
  <si>
    <t>FASHION SATIN KIMONO ROBE</t>
  </si>
  <si>
    <t>ZZLN5U019-K000420B12</t>
  </si>
  <si>
    <t>ZZLN5U019-K00</t>
  </si>
  <si>
    <t>0769373369502</t>
  </si>
  <si>
    <t>FASHION SATIN S/S DOLMAN CAPRI PANT SET</t>
  </si>
  <si>
    <t>ZZLN5U012-K000420AEA</t>
  </si>
  <si>
    <t>ZZLN5U012-K00</t>
  </si>
  <si>
    <t>0769373370164</t>
  </si>
  <si>
    <t>ESSENTIALS LOUNGE L/S SCOOP NECK TOP W LOGO PRINT</t>
  </si>
  <si>
    <t>ZZLN5U011-K000420AE0</t>
  </si>
  <si>
    <t>ZZLN5U011-K00</t>
  </si>
  <si>
    <t>0769373370904</t>
  </si>
  <si>
    <t>RAYON S/S V-NECK TOP</t>
  </si>
  <si>
    <t>ZZO0TSH03-K0004C12D2</t>
  </si>
  <si>
    <t>ZZO0TSH03-K00</t>
  </si>
  <si>
    <t>0769373755183</t>
  </si>
  <si>
    <t>Boxer Pyjama</t>
  </si>
  <si>
    <t>ZZO0TSH03-K0004C12D3</t>
  </si>
  <si>
    <t>0769373755206</t>
  </si>
  <si>
    <t>ZZO0TSH03-K0004C12D4</t>
  </si>
  <si>
    <t>0769373755220</t>
  </si>
  <si>
    <t>ZZO0TSH03-T0004C12D7</t>
  </si>
  <si>
    <t>ZZO0TSH03-T00</t>
  </si>
  <si>
    <t>0769373755237</t>
  </si>
  <si>
    <t>ZZO0TSH03-T0004C12D8</t>
  </si>
  <si>
    <t>0769373755251</t>
  </si>
  <si>
    <t>ZZO0TSH03-T0004C12D9</t>
  </si>
  <si>
    <t>0769373755275</t>
  </si>
  <si>
    <t>ZZO0TSH04-A0004C12DE</t>
  </si>
  <si>
    <t>ZZO0TSH04-A00</t>
  </si>
  <si>
    <t>0769373755299</t>
  </si>
  <si>
    <t>ZZO0TSH04-A0004C12DF</t>
  </si>
  <si>
    <t>0769373755305</t>
  </si>
  <si>
    <t>ZZO0TSH04-A0004C12DC</t>
  </si>
  <si>
    <t>0769373755312</t>
  </si>
  <si>
    <t>ZZO0TSH14-T0004C1326</t>
  </si>
  <si>
    <t>ZZO0TSH14-T00</t>
  </si>
  <si>
    <t>0769373755381</t>
  </si>
  <si>
    <t>3/4 Slv. Pyjama</t>
  </si>
  <si>
    <t>ZZO0TSH14-T0004C132A</t>
  </si>
  <si>
    <t>0769373755404</t>
  </si>
  <si>
    <t>ZZO0TSH14-T0004C1327</t>
  </si>
  <si>
    <t>0769373755411</t>
  </si>
  <si>
    <t>ZZO0TSH14-T0004C1329</t>
  </si>
  <si>
    <t>0769373755428</t>
  </si>
  <si>
    <t>ZZO0TSH15-A0004C132E</t>
  </si>
  <si>
    <t>ZZO0TSH15-A00</t>
  </si>
  <si>
    <t>0769373755534</t>
  </si>
  <si>
    <t>ZZO0TSH15-A0004C132B</t>
  </si>
  <si>
    <t>0769373755541</t>
  </si>
  <si>
    <t>ZZO0TSH15-A0004C132D</t>
  </si>
  <si>
    <t>0769373755558</t>
  </si>
  <si>
    <t>ZZO0TSH15-A0004C132F</t>
  </si>
  <si>
    <t>0769373755565</t>
  </si>
  <si>
    <t>ZZO0TSH15-A0004C132C</t>
  </si>
  <si>
    <t>0769373755572</t>
  </si>
  <si>
    <t>ZZO0TSH16-K0004C1330</t>
  </si>
  <si>
    <t>ZZO0TSH16-K00</t>
  </si>
  <si>
    <t>0769373755589</t>
  </si>
  <si>
    <t>Capri Pant Pyjama</t>
  </si>
  <si>
    <t>ZZO0TSH16-K0004C1331</t>
  </si>
  <si>
    <t>0769373755619</t>
  </si>
  <si>
    <t>ZZO0TSH16-J0004C1336</t>
  </si>
  <si>
    <t>ZZO0TSH16-J00</t>
  </si>
  <si>
    <t>0769373755633</t>
  </si>
  <si>
    <t>ZZO0TSH16-J0004C1335</t>
  </si>
  <si>
    <t>0769373755640</t>
  </si>
  <si>
    <t>ZZO0TSH16-J0004C1339</t>
  </si>
  <si>
    <t>0769373755664</t>
  </si>
  <si>
    <t>ZZO0TSH13-K0004C131F</t>
  </si>
  <si>
    <t>ZZO0TSH13-K00</t>
  </si>
  <si>
    <t>0769373755701</t>
  </si>
  <si>
    <t>Bermuda Pyjama</t>
  </si>
  <si>
    <t>ZZO0TSH13-K0004C131D</t>
  </si>
  <si>
    <t>0769373755718</t>
  </si>
  <si>
    <t>ZZO0TSH13-K0004C131E</t>
  </si>
  <si>
    <t>0769373755725</t>
  </si>
  <si>
    <t>ZZO0TSH05-T0004C12E8</t>
  </si>
  <si>
    <t>ZZO0TSH05-T00</t>
  </si>
  <si>
    <t>0769373756456</t>
  </si>
  <si>
    <t>ZZO0TSH05-T0004C12E6</t>
  </si>
  <si>
    <t>0769373756463</t>
  </si>
  <si>
    <t>ZZO0TSH05-T0004C12E5</t>
  </si>
  <si>
    <t>0769373756470</t>
  </si>
  <si>
    <t>ZZO0TSH05-T0004C12E7</t>
  </si>
  <si>
    <t>0769373756487</t>
  </si>
  <si>
    <t>ZZO0TSH05-T0004C12E9</t>
  </si>
  <si>
    <t>0769373756494</t>
  </si>
  <si>
    <t>ZZO0TSH05-K0004C12E1</t>
  </si>
  <si>
    <t>ZZO0TSH05-K00</t>
  </si>
  <si>
    <t>0769373756562</t>
  </si>
  <si>
    <t>ZZO0TSH05-K0004C12E4</t>
  </si>
  <si>
    <t>0769373756579</t>
  </si>
  <si>
    <t>ZZO0TSH05-K0004C12E0</t>
  </si>
  <si>
    <t>0769373756593</t>
  </si>
  <si>
    <t>ZZO0TSH11-J0004C1315</t>
  </si>
  <si>
    <t>ZZO0TSH11-J00</t>
  </si>
  <si>
    <t>0769373756999</t>
  </si>
  <si>
    <t>Nighties</t>
  </si>
  <si>
    <t>Sleepshirt</t>
  </si>
  <si>
    <t>ZZO0TSH11-J0004C1314</t>
  </si>
  <si>
    <t>0769373757002</t>
  </si>
  <si>
    <t>ZZO0TSH07-A0004C12F6</t>
  </si>
  <si>
    <t>ZZO0TSH07-A00</t>
  </si>
  <si>
    <t>0769373757019</t>
  </si>
  <si>
    <t>ZZO0TSH07-A0004C12F4</t>
  </si>
  <si>
    <t>0769373757033</t>
  </si>
  <si>
    <t>ZZO0TSH07-A0004C12F8</t>
  </si>
  <si>
    <t>0769373757040</t>
  </si>
  <si>
    <t>ZZO0TSH07-A0004C12F7</t>
  </si>
  <si>
    <t>0769373757057</t>
  </si>
  <si>
    <t>ZZO0TSH09-A0004C12FE</t>
  </si>
  <si>
    <t>ZZO0TSH09-A00</t>
  </si>
  <si>
    <t>0769373757064</t>
  </si>
  <si>
    <t>Sleeveless Gown</t>
  </si>
  <si>
    <t>ZZO0TSH09-A0004C1302</t>
  </si>
  <si>
    <t>0769373757071</t>
  </si>
  <si>
    <t>ZZO0TSH09-A0004C1300</t>
  </si>
  <si>
    <t>0769373757088</t>
  </si>
  <si>
    <t>ZZO0TSH18-K0004C1345</t>
  </si>
  <si>
    <t>ZZO0TSH18-K00</t>
  </si>
  <si>
    <t>0769373757163</t>
  </si>
  <si>
    <t>ZZO0TSH18-K0004C1348</t>
  </si>
  <si>
    <t>0769373757187</t>
  </si>
  <si>
    <t>ZZO0TSH18-K0004C1347</t>
  </si>
  <si>
    <t>0769373757194</t>
  </si>
  <si>
    <t>ZZO0TSH18-K0004C1346</t>
  </si>
  <si>
    <t>0769373757200</t>
  </si>
  <si>
    <t>ZZO0WUZ01-K0004C2CF0</t>
  </si>
  <si>
    <t>ZZO0WUZ01-K00</t>
  </si>
  <si>
    <t>0769373757422</t>
  </si>
  <si>
    <t>ZZO0WUZ01-K0004C2CF3</t>
  </si>
  <si>
    <t>0769373757439</t>
  </si>
  <si>
    <t>ZZO0WUZ01-K0004C2CF2</t>
  </si>
  <si>
    <t>0769373757446</t>
  </si>
  <si>
    <t>ZZO0WUZ01-K0004C2CF4</t>
  </si>
  <si>
    <t>0769373757453</t>
  </si>
  <si>
    <t>ZZO0WUZ02-T0004C2D01</t>
  </si>
  <si>
    <t>ZZO0WUZ02-T00</t>
  </si>
  <si>
    <t>0769373757460</t>
  </si>
  <si>
    <t>ZZO0WUZ02-T0004C2D02</t>
  </si>
  <si>
    <t>0769373757477</t>
  </si>
  <si>
    <t>ZZO0WUZ02-T0004C2CFF</t>
  </si>
  <si>
    <t>0769373757484</t>
  </si>
  <si>
    <t>ZZO0WUZ02-T0004C2D00</t>
  </si>
  <si>
    <t>0769373757507</t>
  </si>
  <si>
    <t>ZZO0WUZ04-A0004C2D0A</t>
  </si>
  <si>
    <t>ZZO0WUZ04-A00</t>
  </si>
  <si>
    <t>0769373757514</t>
  </si>
  <si>
    <t>ZZO0WUZ04-A0004C2D09</t>
  </si>
  <si>
    <t>0769373757521</t>
  </si>
  <si>
    <t>ZZO0WUZ04-A0004C2D0C</t>
  </si>
  <si>
    <t>0769373757538</t>
  </si>
  <si>
    <t>ZZO0WUZ04-A0004C2D0B</t>
  </si>
  <si>
    <t>0769373757545</t>
  </si>
  <si>
    <t>ZZO0WUZ04-A0004C2D0D</t>
  </si>
  <si>
    <t>0769373757552</t>
  </si>
  <si>
    <t>ZZO0TSH19-K0004C134C</t>
  </si>
  <si>
    <t>ZZO0TSH19-K00</t>
  </si>
  <si>
    <t>0769373757569</t>
  </si>
  <si>
    <t>ZZO0TSH19-K0004C1349</t>
  </si>
  <si>
    <t>0769373757576</t>
  </si>
  <si>
    <t>ZZO0TSH19-K0004C134B</t>
  </si>
  <si>
    <t>0769373757583</t>
  </si>
  <si>
    <t>ZZO0TSH19-K0004C134A</t>
  </si>
  <si>
    <t>0769373757606</t>
  </si>
  <si>
    <t>ZZO0TSH19-K0104C1351</t>
  </si>
  <si>
    <t>ZZO0TSH19-K01</t>
  </si>
  <si>
    <t>0769373757613</t>
  </si>
  <si>
    <t>ZZO0TSH19-K0104C134E</t>
  </si>
  <si>
    <t>0769373757620</t>
  </si>
  <si>
    <t>ZZO0TSH19-K0104C134F</t>
  </si>
  <si>
    <t>0769373757651</t>
  </si>
  <si>
    <t>ZZO0TSH17-K0004C1342</t>
  </si>
  <si>
    <t>ZZO0TSH17-K00</t>
  </si>
  <si>
    <t>0769373758405</t>
  </si>
  <si>
    <t>ZZO0TSH17-K0004C1343</t>
  </si>
  <si>
    <t>0769373758412</t>
  </si>
  <si>
    <t>ZZO0TSH17-K0004C1341</t>
  </si>
  <si>
    <t>0769373758436</t>
  </si>
  <si>
    <t>ZZO0TSH17-K0004C133F</t>
  </si>
  <si>
    <t>0769373758443</t>
  </si>
  <si>
    <t>ZZO0TSH14-K0004C1325</t>
  </si>
  <si>
    <t>ZZO0TSH14-K00</t>
  </si>
  <si>
    <t>0769373800593</t>
  </si>
  <si>
    <t>ZZO0TSH14-K0004C1324</t>
  </si>
  <si>
    <t>0769373800609</t>
  </si>
  <si>
    <t>ZZO0TSH14-K0004C1321</t>
  </si>
  <si>
    <t>0769373800616</t>
  </si>
  <si>
    <t>ZZO0TSH14-K0004C1322</t>
  </si>
  <si>
    <t>0769373800630</t>
  </si>
  <si>
    <t>ZZO0TSH17-L0004C133D</t>
  </si>
  <si>
    <t>ZZO0TSH17-L00</t>
  </si>
  <si>
    <t>0769373800692</t>
  </si>
  <si>
    <t>ZZO0TSH17-L0004C133C</t>
  </si>
  <si>
    <t>0769373800715</t>
  </si>
  <si>
    <t>ZZO0TSH17-L0004C133E</t>
  </si>
  <si>
    <t>0769373800722</t>
  </si>
  <si>
    <t>ZZO0TSH17-L0004C133B</t>
  </si>
  <si>
    <t>0769373800739</t>
  </si>
  <si>
    <t>ZZO0TSH06-K0004C12EB</t>
  </si>
  <si>
    <t>ZZO0TSH06-K00</t>
  </si>
  <si>
    <t>0769373800746</t>
  </si>
  <si>
    <t>ZZO0TSH06-K0004C12EC</t>
  </si>
  <si>
    <t>0769373800753</t>
  </si>
  <si>
    <t>ZZO0TSH06-J0004C12F1</t>
  </si>
  <si>
    <t>ZZO0TSH06-J00</t>
  </si>
  <si>
    <t>0769373800791</t>
  </si>
  <si>
    <t>ZZO0TSH06-J0004C12F3</t>
  </si>
  <si>
    <t>0769373800807</t>
  </si>
  <si>
    <t>ZZO0TSH06-J0004C12EF</t>
  </si>
  <si>
    <t>0769373800814</t>
  </si>
  <si>
    <t>ZZO0TSH06-J0004C12F2</t>
  </si>
  <si>
    <t>0769373800821</t>
  </si>
  <si>
    <t>ZZO0WUZ04-T0004C2D13</t>
  </si>
  <si>
    <t>ZZO0WUZ04-T00</t>
  </si>
  <si>
    <t>0769373800890</t>
  </si>
  <si>
    <t>ZZO0WUZ04-T0004C2D16</t>
  </si>
  <si>
    <t>0769373800920</t>
  </si>
  <si>
    <t>ZZO0WUZ04-T0004C2D14</t>
  </si>
  <si>
    <t>0769373800937</t>
  </si>
  <si>
    <t>ZZO15PC01-C00058A5F5</t>
  </si>
  <si>
    <t>ZZO15PC01-C00</t>
  </si>
  <si>
    <t>0769373826548</t>
  </si>
  <si>
    <t>Roll Tab His Shirt Ballet Sleepshirt</t>
  </si>
  <si>
    <t>ZZO0WUZ04-K0004C2D11</t>
  </si>
  <si>
    <t>ZZO0WUZ04-K00</t>
  </si>
  <si>
    <t>0769373832785</t>
  </si>
  <si>
    <t>ZZO0WUZ04-K0004C2D0F</t>
  </si>
  <si>
    <t>0769373832808</t>
  </si>
  <si>
    <t>ZZO0WUZ01-T0004C2CF9</t>
  </si>
  <si>
    <t>ZZO0WUZ01-T00</t>
  </si>
  <si>
    <t>0769373879179</t>
  </si>
  <si>
    <t>ZZO0WUZ01-T0004C2CF6</t>
  </si>
  <si>
    <t>0769373879193</t>
  </si>
  <si>
    <t>ZZO0WUZ01-T0004C2CF7</t>
  </si>
  <si>
    <t>0769373879209</t>
  </si>
  <si>
    <t>75B</t>
  </si>
  <si>
    <t>Underwire</t>
  </si>
  <si>
    <t>yellow</t>
  </si>
  <si>
    <t>Suspenders</t>
  </si>
  <si>
    <t>ZZO0UMA08-Q00050D5ED</t>
  </si>
  <si>
    <t>0889443991041</t>
  </si>
  <si>
    <t>ZZO0UMA10-L00050D601</t>
  </si>
  <si>
    <t>0889443991331</t>
  </si>
  <si>
    <t>75A</t>
  </si>
  <si>
    <t>ZZO17BM85-A00000L000</t>
  </si>
  <si>
    <t>ZZO17BM85-A00</t>
  </si>
  <si>
    <t>1200104144498</t>
  </si>
  <si>
    <t>(S-E1234568) BTS19-CT 3MP SOLID CHAIN 1CC</t>
  </si>
  <si>
    <t>ZZO17BM85-A00000M000</t>
  </si>
  <si>
    <t>1200104144504</t>
  </si>
  <si>
    <t>ZZO17BM85-A00000S000</t>
  </si>
  <si>
    <t>1200104144511</t>
  </si>
  <si>
    <t>ZZO17BM85-A0000XL000</t>
  </si>
  <si>
    <t>1200104144528</t>
  </si>
  <si>
    <t>ZZO17BM74-K00000L000</t>
  </si>
  <si>
    <t>ZZO17BM74-K00</t>
  </si>
  <si>
    <t>1200104165875</t>
  </si>
  <si>
    <t>(S-E1234567870) SB20-LLT 3MP PATTERN 1CC</t>
  </si>
  <si>
    <t>ZZO17BM74-K00000M000</t>
  </si>
  <si>
    <t>1200104165882</t>
  </si>
  <si>
    <t>ZZO17BM75-Q00000L000</t>
  </si>
  <si>
    <t>ZZO17BM75-Q00</t>
  </si>
  <si>
    <t>1200104168975</t>
  </si>
  <si>
    <t>(S-E1234567870) SB20-LLT 3MP WB INTEREST CHAIN 1CC</t>
  </si>
  <si>
    <t>ZZO17BM74-K00000S000</t>
  </si>
  <si>
    <t>1200104198224</t>
  </si>
  <si>
    <t>ZZO17BM05-J00000S000</t>
  </si>
  <si>
    <t>ZZO17BM05-J00</t>
  </si>
  <si>
    <t>1200104313931</t>
  </si>
  <si>
    <t>(S-E12345689) SB20-SEAMLESS TRIANGLE 125 1CC</t>
  </si>
  <si>
    <t>ZZO17BM71-G00000M000</t>
  </si>
  <si>
    <t>1200104389363</t>
  </si>
  <si>
    <t>ZZO17BM71-G00000L000</t>
  </si>
  <si>
    <t>1200104389370</t>
  </si>
  <si>
    <t>ZZO17BM71-G0000XL000</t>
  </si>
  <si>
    <t>1200104389387</t>
  </si>
  <si>
    <t>ZZO17BM06-K00000L000</t>
  </si>
  <si>
    <t>ZZO17BM06-K00</t>
  </si>
  <si>
    <t>1200104389929</t>
  </si>
  <si>
    <t>(S-E12345689) BTS20-CROCHET LACE LL CC242 1CC</t>
  </si>
  <si>
    <t>GIB81R012-T1100XL000</t>
  </si>
  <si>
    <t>GIB81R012-T11</t>
  </si>
  <si>
    <t>1200104707372</t>
  </si>
  <si>
    <t>Brazilians</t>
  </si>
  <si>
    <t>COTTON RIB HIGH LEG PACK</t>
  </si>
  <si>
    <t>GIB81R011-T1100XL000</t>
  </si>
  <si>
    <t>GIB81R011-T11</t>
  </si>
  <si>
    <t>1200104712123</t>
  </si>
  <si>
    <t>FREE CUT LACE NS CHKY PACK-WS</t>
  </si>
  <si>
    <t>ZZO17BM65-Q00000S000</t>
  </si>
  <si>
    <t>ZZO17BM65-Q00</t>
  </si>
  <si>
    <t>1200104774565</t>
  </si>
  <si>
    <t>(F-E236) BTS20-CT SINGLE PATTERN CHAIN 3CC</t>
  </si>
  <si>
    <t>ZZO17BM78-L00000L000</t>
  </si>
  <si>
    <t>ZZO17BM78-L00</t>
  </si>
  <si>
    <t>1200104774978</t>
  </si>
  <si>
    <t>(F-E1234568) BTS20-LLT 3MP CORE SOLID CHAIN 1CC</t>
  </si>
  <si>
    <t>ZZO17BM78-L0000XL000</t>
  </si>
  <si>
    <t>1200104774985</t>
  </si>
  <si>
    <t>ZZO17BM78-L00000M000</t>
  </si>
  <si>
    <t>1200104774992</t>
  </si>
  <si>
    <t>ZZO17BM78-L0000XS000</t>
  </si>
  <si>
    <t>1200104775005</t>
  </si>
  <si>
    <t>ZZO17BM78-L00000S000</t>
  </si>
  <si>
    <t>1200104775012</t>
  </si>
  <si>
    <t>ZZO17BM04-Q00000M000</t>
  </si>
  <si>
    <t>ZZO17BM04-Q00</t>
  </si>
  <si>
    <t>1200104812489</t>
  </si>
  <si>
    <t>(S-E12345689) SP21-VDAY MESH SCOOP 2CC</t>
  </si>
  <si>
    <t>GP081Q01Y-C1100XL000</t>
  </si>
  <si>
    <t>GP081Q01Y-C11</t>
  </si>
  <si>
    <t>2001315213657</t>
  </si>
  <si>
    <t>Nightwear - Tops</t>
  </si>
  <si>
    <t>Tops</t>
  </si>
  <si>
    <t>V-RIBBED SUPPORT TANK V3</t>
  </si>
  <si>
    <t>GAP</t>
  </si>
  <si>
    <t>Agent Provocateur</t>
  </si>
  <si>
    <t>70C</t>
  </si>
  <si>
    <t>ZZLLKJ002-Q000378AD4</t>
  </si>
  <si>
    <t>ZZLLKJ002-Q00</t>
  </si>
  <si>
    <t>2002006030140</t>
  </si>
  <si>
    <t>3XS</t>
  </si>
  <si>
    <t>(F-E) LD17-SEAMLESS BRA 2CC $34</t>
  </si>
  <si>
    <t>Abercrombie &amp; Fitch</t>
  </si>
  <si>
    <t>Diesel</t>
  </si>
  <si>
    <t>ZZO0U2J10-Q0004C13DE</t>
  </si>
  <si>
    <t>ZZO0U2J10-Q00</t>
  </si>
  <si>
    <t>2003028323388</t>
  </si>
  <si>
    <t>DKNY Loungewear</t>
  </si>
  <si>
    <t>ZZO0U2J10-Q0004C13DD</t>
  </si>
  <si>
    <t>2003028323395</t>
  </si>
  <si>
    <t>ZZO0U2J10-Q0004C13DF</t>
  </si>
  <si>
    <t>2003028323401</t>
  </si>
  <si>
    <t>Maison Lejaby</t>
  </si>
  <si>
    <t>ZZO178Z09-G0005A19CB</t>
  </si>
  <si>
    <t>ZZO178Z09-G00</t>
  </si>
  <si>
    <t>3100052677032</t>
  </si>
  <si>
    <t>40</t>
  </si>
  <si>
    <t>LA PETITE LEJABY</t>
  </si>
  <si>
    <t>ZZLT0G004-C00044BF6E</t>
  </si>
  <si>
    <t>ZZLT0G004-C00</t>
  </si>
  <si>
    <t>3340442763802</t>
  </si>
  <si>
    <t>36</t>
  </si>
  <si>
    <t>CO BAS STRING</t>
  </si>
  <si>
    <t>Chantal Thomass</t>
  </si>
  <si>
    <t>70B</t>
  </si>
  <si>
    <t>beige</t>
  </si>
  <si>
    <t>Chantelle</t>
  </si>
  <si>
    <t>65E</t>
  </si>
  <si>
    <t>85D</t>
  </si>
  <si>
    <t>75E</t>
  </si>
  <si>
    <t>38</t>
  </si>
  <si>
    <t>42</t>
  </si>
  <si>
    <t>75D</t>
  </si>
  <si>
    <t>ZZO16Z701-K000579E96</t>
  </si>
  <si>
    <t>ZZO16Z701-K00</t>
  </si>
  <si>
    <t>3340442919810</t>
  </si>
  <si>
    <t>One Size</t>
  </si>
  <si>
    <t>SOFTSTRETCH</t>
  </si>
  <si>
    <t>70A</t>
  </si>
  <si>
    <t>75C</t>
  </si>
  <si>
    <t>70D</t>
  </si>
  <si>
    <t>80B</t>
  </si>
  <si>
    <t>85B</t>
  </si>
  <si>
    <t>ZZO16Z723-J000579F96</t>
  </si>
  <si>
    <t>ZZO16Z723-J00</t>
  </si>
  <si>
    <t>3340443026777</t>
  </si>
  <si>
    <t>ZZO16Z722-J000579F95</t>
  </si>
  <si>
    <t>ZZO16Z722-J00</t>
  </si>
  <si>
    <t>3340443027071</t>
  </si>
  <si>
    <t>80A</t>
  </si>
  <si>
    <t>80C</t>
  </si>
  <si>
    <t>85C</t>
  </si>
  <si>
    <t>light green</t>
  </si>
  <si>
    <t>85A</t>
  </si>
  <si>
    <t>CH981R00H-G120036000</t>
  </si>
  <si>
    <t>CH981R00H-G12</t>
  </si>
  <si>
    <t>3340443174584</t>
  </si>
  <si>
    <t>bordeaux</t>
  </si>
  <si>
    <t>Hedona Slip</t>
  </si>
  <si>
    <t>5SA81R028-J110424000</t>
  </si>
  <si>
    <t>5SA81R028-J11</t>
  </si>
  <si>
    <t>3375963014966</t>
  </si>
  <si>
    <t>Essentiel Fit</t>
  </si>
  <si>
    <t>Sans Complexe</t>
  </si>
  <si>
    <t>5SA81R028-J110464000</t>
  </si>
  <si>
    <t>3375963014973</t>
  </si>
  <si>
    <t>Simone Pérèle</t>
  </si>
  <si>
    <t>65C</t>
  </si>
  <si>
    <t>ZZO1A2D07-D00058B7C4</t>
  </si>
  <si>
    <t>ZZO1A2D07-D00</t>
  </si>
  <si>
    <t>3546608538240</t>
  </si>
  <si>
    <t>Shorty</t>
  </si>
  <si>
    <t>ZZO1A2D08-D00058B7C8</t>
  </si>
  <si>
    <t>ZZO1A2D08-D00</t>
  </si>
  <si>
    <t>3546608538271</t>
  </si>
  <si>
    <t>String</t>
  </si>
  <si>
    <t>ZZO1A2D08-D00058B7C7</t>
  </si>
  <si>
    <t>3546608538288</t>
  </si>
  <si>
    <t>Tanga</t>
  </si>
  <si>
    <t>ZZLQNR008-C0003F0970</t>
  </si>
  <si>
    <t>ZZLQNR008-C00</t>
  </si>
  <si>
    <t>3610861160392</t>
  </si>
  <si>
    <t>38/40</t>
  </si>
  <si>
    <t>Panties</t>
  </si>
  <si>
    <t>GREY/WHITE  LES POCKETS BOXER X2</t>
  </si>
  <si>
    <t>DIM</t>
  </si>
  <si>
    <t>ZZLNVS019-G0003B6679</t>
  </si>
  <si>
    <t>ZZLNVS019-G00</t>
  </si>
  <si>
    <t>3610861351073</t>
  </si>
  <si>
    <t>34/36</t>
  </si>
  <si>
    <t>STRING  X2 BODY  NOIR/ ROUGE CUIVRÉ</t>
  </si>
  <si>
    <t>ZZLS2E020-K000424B52</t>
  </si>
  <si>
    <t>ZZLS2E020-K00</t>
  </si>
  <si>
    <t>3610861534032</t>
  </si>
  <si>
    <t>BRIEF TRENDY SEXY</t>
  </si>
  <si>
    <t>DM181A022-K130040000</t>
  </si>
  <si>
    <t>DM181A022-K13</t>
  </si>
  <si>
    <t>3610861669437</t>
  </si>
  <si>
    <t>SUBLIM Brief</t>
  </si>
  <si>
    <t>ZZO0XBM72-K0004BC4B8</t>
  </si>
  <si>
    <t>ZZO0XBM72-K00</t>
  </si>
  <si>
    <t>3613374681583</t>
  </si>
  <si>
    <t>POP SURF ONE PC J</t>
  </si>
  <si>
    <t>Roxy</t>
  </si>
  <si>
    <t>ZZO127Y05-Q00053FF96</t>
  </si>
  <si>
    <t>ZZO127Y05-Q00</t>
  </si>
  <si>
    <t>3614030962572</t>
  </si>
  <si>
    <t>0</t>
  </si>
  <si>
    <t>Lacoste</t>
  </si>
  <si>
    <t>ZZO127Y05-Q00053FF95</t>
  </si>
  <si>
    <t>3614032999583</t>
  </si>
  <si>
    <t>ZZO127Y05-Q00053FF91</t>
  </si>
  <si>
    <t>3614032999590</t>
  </si>
  <si>
    <t>ZZO1P2207-Q00007000A</t>
  </si>
  <si>
    <t>ZZO1P2207-Q00</t>
  </si>
  <si>
    <t>4007065866332</t>
  </si>
  <si>
    <t>BH ohne Bügel</t>
  </si>
  <si>
    <t>Schiesser</t>
  </si>
  <si>
    <t>ZZO1P2207-Q00007000B</t>
  </si>
  <si>
    <t>4007065866349</t>
  </si>
  <si>
    <t>ZZO1P2207-Q00007000C</t>
  </si>
  <si>
    <t>4007065866356</t>
  </si>
  <si>
    <t>ZZO1P2207-Q00007500C</t>
  </si>
  <si>
    <t>4007065866387</t>
  </si>
  <si>
    <t>ZZO1P2207-Q00008500A</t>
  </si>
  <si>
    <t>4007065866394</t>
  </si>
  <si>
    <t>ZZO1P2201-I00000L000</t>
  </si>
  <si>
    <t>ZZO1P2201-I00</t>
  </si>
  <si>
    <t>4007065896209</t>
  </si>
  <si>
    <t>Bustier mit Cups</t>
  </si>
  <si>
    <t>ZZO1P2201-I00000M000</t>
  </si>
  <si>
    <t>4007065896216</t>
  </si>
  <si>
    <t>ZZO1P2201-I00000S000</t>
  </si>
  <si>
    <t>4007065896223</t>
  </si>
  <si>
    <t>ZZO1P2201-I0000XL000</t>
  </si>
  <si>
    <t>4007065896247</t>
  </si>
  <si>
    <t>ZZO1P2220-J000036000</t>
  </si>
  <si>
    <t>ZZO1P2220-J00</t>
  </si>
  <si>
    <t>4007065913784</t>
  </si>
  <si>
    <t>Hochgeschnittener Slip</t>
  </si>
  <si>
    <t>ZZO1P2220-J000038000</t>
  </si>
  <si>
    <t>4007065913791</t>
  </si>
  <si>
    <t>ZZO1P2220-J000042000</t>
  </si>
  <si>
    <t>4007065913814</t>
  </si>
  <si>
    <t>ZZO17B720-A00056E2BA</t>
  </si>
  <si>
    <t>ZZO17B720-A00</t>
  </si>
  <si>
    <t>4044185643580</t>
  </si>
  <si>
    <t>WOMEN YULIA body</t>
  </si>
  <si>
    <t>Fila</t>
  </si>
  <si>
    <t>ZZO17B720-A00056E2B8</t>
  </si>
  <si>
    <t>4044185643597</t>
  </si>
  <si>
    <t>EV481AA2J-Q11007000B</t>
  </si>
  <si>
    <t>EV481AA2J-Q11</t>
  </si>
  <si>
    <t>4054789316308</t>
  </si>
  <si>
    <t>Triangles</t>
  </si>
  <si>
    <t>Marisa - Underwire bra</t>
  </si>
  <si>
    <t>Even&amp;Odd</t>
  </si>
  <si>
    <t>EV481AA2J-Q11008000A</t>
  </si>
  <si>
    <t>4054789316346</t>
  </si>
  <si>
    <t>EV481AA2J-Q11008000B</t>
  </si>
  <si>
    <t>4054789316353</t>
  </si>
  <si>
    <t>anthracite</t>
  </si>
  <si>
    <t>ZZO1A1P04-Q000593197</t>
  </si>
  <si>
    <t>ZZO1A1P04-Q00</t>
  </si>
  <si>
    <t>4057967832683</t>
  </si>
  <si>
    <t>black denim</t>
  </si>
  <si>
    <t>Bottoms</t>
  </si>
  <si>
    <t>Esprit</t>
  </si>
  <si>
    <t>ZZO1A1P04-Q00059319A</t>
  </si>
  <si>
    <t>4057967832690</t>
  </si>
  <si>
    <t>ZZO1A1P04-Q000593199</t>
  </si>
  <si>
    <t>4057967832706</t>
  </si>
  <si>
    <t>34</t>
  </si>
  <si>
    <t>Thongs</t>
  </si>
  <si>
    <t>AN681A000-J11007500B</t>
  </si>
  <si>
    <t>AN681A000-J11</t>
  </si>
  <si>
    <t>4059895087425</t>
  </si>
  <si>
    <t>LEE - All over lace underwire bra /</t>
  </si>
  <si>
    <t>Anna Field</t>
  </si>
  <si>
    <t>PI982O04D-K1100XL000</t>
  </si>
  <si>
    <t>PI982O04D-K11</t>
  </si>
  <si>
    <t>4059895232726</t>
  </si>
  <si>
    <t>3pp monochrome check - mix / 502 - blue</t>
  </si>
  <si>
    <t>Pier One</t>
  </si>
  <si>
    <t>PI982O04D-K11000M000</t>
  </si>
  <si>
    <t>4059895567255</t>
  </si>
  <si>
    <t>AN681P039-Q11000S000</t>
  </si>
  <si>
    <t>AN681P039-Q11</t>
  </si>
  <si>
    <t>4059895850746</t>
  </si>
  <si>
    <t>NAP ALL DAY NIGHTIE / 802 - black</t>
  </si>
  <si>
    <t>PI982O04D-K11000L000</t>
  </si>
  <si>
    <t>4059897389695</t>
  </si>
  <si>
    <t>EV481A00C-K11007500B</t>
  </si>
  <si>
    <t>EV481A00C-K11</t>
  </si>
  <si>
    <t>4059899861977</t>
  </si>
  <si>
    <t>SAMANTHA - Halter Bra / 503 - dark</t>
  </si>
  <si>
    <t>ZA881A00A-Q11000M000</t>
  </si>
  <si>
    <t>ZA881A00A-Q11</t>
  </si>
  <si>
    <t>4059899886697</t>
  </si>
  <si>
    <t>VAL-2PP Bonded Bralette / 802 - bla</t>
  </si>
  <si>
    <t>Zalando Essentials</t>
  </si>
  <si>
    <t>EV481A001-J11000S000</t>
  </si>
  <si>
    <t>EV481A001-J11</t>
  </si>
  <si>
    <t>4059899892889</t>
  </si>
  <si>
    <t>PETRA - 2PP Rib set bra / 402 - pin</t>
  </si>
  <si>
    <t>M3281R008-K1100XL000</t>
  </si>
  <si>
    <t>M3281R008-K11</t>
  </si>
  <si>
    <t>4059899959520</t>
  </si>
  <si>
    <t>CLAUDIA - Suspender Belt / 503 - da</t>
  </si>
  <si>
    <t>mint&amp;berry</t>
  </si>
  <si>
    <t>M3281AA1Y-G1100XS000</t>
  </si>
  <si>
    <t>M3281AA1Y-G11</t>
  </si>
  <si>
    <t>4059899970983</t>
  </si>
  <si>
    <t>GISELLE - Brazilian</t>
  </si>
  <si>
    <t>M3281R007-K1100XS000</t>
  </si>
  <si>
    <t>M3281R007-K11</t>
  </si>
  <si>
    <t>4059899990806</t>
  </si>
  <si>
    <t>CLAUDIA - Brief / 503 - dark blue.</t>
  </si>
  <si>
    <t>ZZO1A1P03-K000593194</t>
  </si>
  <si>
    <t>ZZO1A1P03-K00</t>
  </si>
  <si>
    <t>4060469914528</t>
  </si>
  <si>
    <t>ZZO15P409-M00054C64F</t>
  </si>
  <si>
    <t>ZZO15P409-M00</t>
  </si>
  <si>
    <t>4060519527838</t>
  </si>
  <si>
    <t>BT 2.0 BRA</t>
  </si>
  <si>
    <t>adidas Performance</t>
  </si>
  <si>
    <t>ZZO15P409-M00054C64E</t>
  </si>
  <si>
    <t>4060519531460</t>
  </si>
  <si>
    <t>ZZO15P410-A00054C653</t>
  </si>
  <si>
    <t>ZZO15P410-A00</t>
  </si>
  <si>
    <t>4060519612053</t>
  </si>
  <si>
    <t>DRST ASK P BOS</t>
  </si>
  <si>
    <t>ZZO15P410-A00054C654</t>
  </si>
  <si>
    <t>4060519615702</t>
  </si>
  <si>
    <t>ZZO0UMC20-Q000476E5D</t>
  </si>
  <si>
    <t>ZZO0UMC20-Q00</t>
  </si>
  <si>
    <t>4060981257875</t>
  </si>
  <si>
    <t>SHAPESHIFTER BRA M</t>
  </si>
  <si>
    <t>Puma</t>
  </si>
  <si>
    <t>ZZO0UMC21-K000476E60</t>
  </si>
  <si>
    <t>ZZO0UMC21-K00</t>
  </si>
  <si>
    <t>4060981259312</t>
  </si>
  <si>
    <t>FEEL IT BRA M</t>
  </si>
  <si>
    <t>ZZO12UE14-A00050555F</t>
  </si>
  <si>
    <t>ZZO12UE14-A00</t>
  </si>
  <si>
    <t>4062054173112</t>
  </si>
  <si>
    <t>DRST GRAPHIC B</t>
  </si>
  <si>
    <t>ZZO128525-M000550891</t>
  </si>
  <si>
    <t>ZZO128525-M00</t>
  </si>
  <si>
    <t>4062451018375</t>
  </si>
  <si>
    <t>75A/B</t>
  </si>
  <si>
    <t>Get Fast Bra H</t>
  </si>
  <si>
    <t>ZZO128525-M000550892</t>
  </si>
  <si>
    <t>4062451018399</t>
  </si>
  <si>
    <t>80A/B</t>
  </si>
  <si>
    <t>ZZO128525-M000550893</t>
  </si>
  <si>
    <t>4062451018412</t>
  </si>
  <si>
    <t>85A/B</t>
  </si>
  <si>
    <t>ZZO128525-M000550895</t>
  </si>
  <si>
    <t>4062451018436</t>
  </si>
  <si>
    <t>90A/B</t>
  </si>
  <si>
    <t>ZZO128525-J00055089A</t>
  </si>
  <si>
    <t>ZZO128525-J00</t>
  </si>
  <si>
    <t>4062451019761</t>
  </si>
  <si>
    <t>ZZO128525-J00055089C</t>
  </si>
  <si>
    <t>4062451019785</t>
  </si>
  <si>
    <t>ZZO128525-J000550899</t>
  </si>
  <si>
    <t>4062451019808</t>
  </si>
  <si>
    <t>ZZO105G17-Q00051B1B8</t>
  </si>
  <si>
    <t>ZZO105G17-Q00</t>
  </si>
  <si>
    <t>4062451184100</t>
  </si>
  <si>
    <t>Studio Crop Lace Tank</t>
  </si>
  <si>
    <t>ZZO105G17-Q00051B1B9</t>
  </si>
  <si>
    <t>4062451184131</t>
  </si>
  <si>
    <t>ZZO128532-Q0005508BB</t>
  </si>
  <si>
    <t>ZZO128532-Q00</t>
  </si>
  <si>
    <t>4062451231996</t>
  </si>
  <si>
    <t>Thermo-R+ Bra</t>
  </si>
  <si>
    <t>ZZO128532-Q0005508B8</t>
  </si>
  <si>
    <t>4062451232016</t>
  </si>
  <si>
    <t>ZZO19RW01-Q0005984F6</t>
  </si>
  <si>
    <t>ZZO19RW01-Q00</t>
  </si>
  <si>
    <t>4062843134218</t>
  </si>
  <si>
    <t>Boxershorts 2-Pack in Karton</t>
  </si>
  <si>
    <t>DRYKORN</t>
  </si>
  <si>
    <t>ZZO19RW01-Q0005984F4</t>
  </si>
  <si>
    <t>4062843134232</t>
  </si>
  <si>
    <t>ZZO19RW01-Q0005984F7</t>
  </si>
  <si>
    <t>4062843134249</t>
  </si>
  <si>
    <t>ZZO19RW01-Q0005984F9</t>
  </si>
  <si>
    <t>4062843134256</t>
  </si>
  <si>
    <t>ZZO19RW01-O0005984FC</t>
  </si>
  <si>
    <t>ZZO19RW01-O00</t>
  </si>
  <si>
    <t>4062843134348</t>
  </si>
  <si>
    <t>dark brown</t>
  </si>
  <si>
    <t>ZZO19RW01-O0005984FB</t>
  </si>
  <si>
    <t>4062843134355</t>
  </si>
  <si>
    <t>ZZO19RW01-O0005984FD</t>
  </si>
  <si>
    <t>4062843134362</t>
  </si>
  <si>
    <t>ZZO15P426-G00054C698</t>
  </si>
  <si>
    <t>ZZO15P426-G00</t>
  </si>
  <si>
    <t>4064041466818</t>
  </si>
  <si>
    <t>OSR DRST  BRA</t>
  </si>
  <si>
    <t>ZZO15P426-G00054C697</t>
  </si>
  <si>
    <t>4064041466825</t>
  </si>
  <si>
    <t>ZZO15P426-G00054C696</t>
  </si>
  <si>
    <t>4064041470464</t>
  </si>
  <si>
    <t>ZZO186324-J00000S000</t>
  </si>
  <si>
    <t>ZZO186324-J00</t>
  </si>
  <si>
    <t>4064045852549</t>
  </si>
  <si>
    <t>DRST ASK BRA</t>
  </si>
  <si>
    <t>ZZO185Z33-A00059CB76</t>
  </si>
  <si>
    <t>ZZO185Z33-A00</t>
  </si>
  <si>
    <t>4064045886216</t>
  </si>
  <si>
    <t>95</t>
  </si>
  <si>
    <t>ULTIMATE BRA PS</t>
  </si>
  <si>
    <t>ZZO185Z33-A00059CB75</t>
  </si>
  <si>
    <t>4064045889989</t>
  </si>
  <si>
    <t>3XL</t>
  </si>
  <si>
    <t>AN681P04P-Q1100XS000</t>
  </si>
  <si>
    <t>AN681P04P-Q11</t>
  </si>
  <si>
    <t>4064461211999</t>
  </si>
  <si>
    <t>NAP ALL DAY- PLUS / 704 - beige</t>
  </si>
  <si>
    <t>AN681A02L-J12007500C</t>
  </si>
  <si>
    <t>AN681A02L-J12</t>
  </si>
  <si>
    <t>4064461281008</t>
  </si>
  <si>
    <t>ALL OVER LACE MULTIWAY BRA / 003- Off white</t>
  </si>
  <si>
    <t>AN681A03A-G11007000B</t>
  </si>
  <si>
    <t>AN681A03A-G11</t>
  </si>
  <si>
    <t>4064461331666</t>
  </si>
  <si>
    <t>2PP MESH UNDERWIRE BRA / 802 - black</t>
  </si>
  <si>
    <t>AN681P077-E1100XS000</t>
  </si>
  <si>
    <t>AN681P077-E11</t>
  </si>
  <si>
    <t>4064461400614</t>
  </si>
  <si>
    <t>SHORT CROP SET / 403 - lilac</t>
  </si>
  <si>
    <t>PI982N00C-C11000M000</t>
  </si>
  <si>
    <t>PI982N00C-C11</t>
  </si>
  <si>
    <t>4064462386009</t>
  </si>
  <si>
    <t>mottled dark grey</t>
  </si>
  <si>
    <t>PM-0221-08002 - SS Henley Tee / 704 - beige</t>
  </si>
  <si>
    <t>AN681P077-E11000S000</t>
  </si>
  <si>
    <t>4064463054686</t>
  </si>
  <si>
    <t>AN681P079-B110054000</t>
  </si>
  <si>
    <t>AN681P079-B11</t>
  </si>
  <si>
    <t>4064463410482</t>
  </si>
  <si>
    <t>54</t>
  </si>
  <si>
    <t>LOUNGE SET PLUS / 704 - beige</t>
  </si>
  <si>
    <t>AN681P04W-C11000S000</t>
  </si>
  <si>
    <t>AN681P04W-C11</t>
  </si>
  <si>
    <t>4064464119346</t>
  </si>
  <si>
    <t>Jumpsuits</t>
  </si>
  <si>
    <t>SAMMY PLAYSUIT / 802 - black</t>
  </si>
  <si>
    <t>AN681R03R-C1103XL000</t>
  </si>
  <si>
    <t>AN681R03R-C11</t>
  </si>
  <si>
    <t>4064464218032</t>
  </si>
  <si>
    <t>SAMIRA 3PP THONG - LACE/ MICRO / 502 - blue</t>
  </si>
  <si>
    <t>AN681C004-M1103XL000</t>
  </si>
  <si>
    <t>AN681C004-M11</t>
  </si>
  <si>
    <t>4064464331632</t>
  </si>
  <si>
    <t>GEORGINA 7PP THONG - COTTON / 802 - black_001 - white</t>
  </si>
  <si>
    <t>AN681P06Z-B1100XS000</t>
  </si>
  <si>
    <t>AN681P06Z-B11</t>
  </si>
  <si>
    <t>4064465276147</t>
  </si>
  <si>
    <t>MODAL NIGHTIE / 704 - beige_003 - off-white</t>
  </si>
  <si>
    <t>AN681P05Y-K110048000</t>
  </si>
  <si>
    <t>AN681P05Y-K11</t>
  </si>
  <si>
    <t>4064465276727</t>
  </si>
  <si>
    <t>Negligees</t>
  </si>
  <si>
    <t>HAMMERED SATIN NIGHTIE PLUS / 506 - blue-grey</t>
  </si>
  <si>
    <t>L8381O00W-J110032000</t>
  </si>
  <si>
    <t>L8381O00W-J11</t>
  </si>
  <si>
    <t>4250628350001</t>
  </si>
  <si>
    <t>Lascana Shorts Relax</t>
  </si>
  <si>
    <t>LASCANA</t>
  </si>
  <si>
    <t>L8381O00W-M110032000</t>
  </si>
  <si>
    <t>L8381O00W-M11</t>
  </si>
  <si>
    <t>4250628350049</t>
  </si>
  <si>
    <t>mint</t>
  </si>
  <si>
    <t>ZZO1A7L19-J000038000</t>
  </si>
  <si>
    <t>ZZO1A7L19-J00</t>
  </si>
  <si>
    <t>4251917402357</t>
  </si>
  <si>
    <t>BN-RIA COLOUR BLOCK BRA TOP</t>
  </si>
  <si>
    <t>Bench</t>
  </si>
  <si>
    <t>ZZO1A7L19-J000040000</t>
  </si>
  <si>
    <t>4251917402364</t>
  </si>
  <si>
    <t>ZZO1A7L19-J000042000</t>
  </si>
  <si>
    <t>4251917402371</t>
  </si>
  <si>
    <t>ZZO1J3243-M0000XS000</t>
  </si>
  <si>
    <t>ZZO1J3243-M00</t>
  </si>
  <si>
    <t>4260643827099</t>
  </si>
  <si>
    <t>Free Spirit Fullback Bra Pine</t>
  </si>
  <si>
    <t>Swedish Fall</t>
  </si>
  <si>
    <t>ZZO1J3243-M00000S000</t>
  </si>
  <si>
    <t>4260643827105</t>
  </si>
  <si>
    <t>ZZO1J3243-M00000M000</t>
  </si>
  <si>
    <t>4260643827112</t>
  </si>
  <si>
    <t>ZZO1J3243-M00000L000</t>
  </si>
  <si>
    <t>4260643827129</t>
  </si>
  <si>
    <t>ZZO1J3243-M0000XL000</t>
  </si>
  <si>
    <t>4260643827136</t>
  </si>
  <si>
    <t>ZZO1J3245-K0000XS000</t>
  </si>
  <si>
    <t>ZZO1J3245-K00</t>
  </si>
  <si>
    <t>4260643827143</t>
  </si>
  <si>
    <t>Free Spirit Fullback Bra Navy</t>
  </si>
  <si>
    <t>ZZO1J3245-K00000S000</t>
  </si>
  <si>
    <t>4260643827150</t>
  </si>
  <si>
    <t>ZZO1J3245-K00000M000</t>
  </si>
  <si>
    <t>4260643827167</t>
  </si>
  <si>
    <t>ZZO1J3245-K00000L000</t>
  </si>
  <si>
    <t>4260643827174</t>
  </si>
  <si>
    <t>ZZO1J3245-K0000XL000</t>
  </si>
  <si>
    <t>4260643827181</t>
  </si>
  <si>
    <t>ZZO1J3244-J0000XS000</t>
  </si>
  <si>
    <t>ZZO1J3244-J00</t>
  </si>
  <si>
    <t>4260643827198</t>
  </si>
  <si>
    <t>mauve</t>
  </si>
  <si>
    <t>Free Spirit Fullback Bra Chestnut</t>
  </si>
  <si>
    <t>ZZO1J3244-J00000S000</t>
  </si>
  <si>
    <t>4260643827204</t>
  </si>
  <si>
    <t>ZZO1J3244-J00000M000</t>
  </si>
  <si>
    <t>4260643827211</t>
  </si>
  <si>
    <t>ZZO1J3244-J00000L000</t>
  </si>
  <si>
    <t>4260643827228</t>
  </si>
  <si>
    <t>ZZO1J3244-J0000XL000</t>
  </si>
  <si>
    <t>4260643827235</t>
  </si>
  <si>
    <t>ZZO1J3242-Q0000XS000</t>
  </si>
  <si>
    <t>ZZO1J3242-Q00</t>
  </si>
  <si>
    <t>4260643827242</t>
  </si>
  <si>
    <t>Free Spirit Fullback Bra Black</t>
  </si>
  <si>
    <t>ZZO1J3242-Q00000M000</t>
  </si>
  <si>
    <t>4260643827266</t>
  </si>
  <si>
    <t>ZZO1J3247-J0000XS000</t>
  </si>
  <si>
    <t>ZZO1J3247-J00</t>
  </si>
  <si>
    <t>4260725681298</t>
  </si>
  <si>
    <t>Ever Smooth Bralette Chestnut</t>
  </si>
  <si>
    <t>ZZO1J3247-J00000S000</t>
  </si>
  <si>
    <t>4260725681304</t>
  </si>
  <si>
    <t>ZZO1J3247-J00000M000</t>
  </si>
  <si>
    <t>4260725681311</t>
  </si>
  <si>
    <t>ZZO1PCQ32-G0000XS000</t>
  </si>
  <si>
    <t>ZZO1PCQ32-G00</t>
  </si>
  <si>
    <t>4260725682547</t>
  </si>
  <si>
    <t>The Essential Comfy Bra Recycled Burgundy</t>
  </si>
  <si>
    <t>ZZO1PCQ32-G00000S000</t>
  </si>
  <si>
    <t>4260725682554</t>
  </si>
  <si>
    <t>ZZO1PCQ32-G00000M000</t>
  </si>
  <si>
    <t>4260725682561</t>
  </si>
  <si>
    <t>ZZO1PCQ32-G00000L000</t>
  </si>
  <si>
    <t>4260725682578</t>
  </si>
  <si>
    <t>ZZO1PCQ32-G0000XL000</t>
  </si>
  <si>
    <t>4260725682585</t>
  </si>
  <si>
    <t>ZZO0U6937-Q00046B2FE</t>
  </si>
  <si>
    <t>ZZO0U6937-Q00</t>
  </si>
  <si>
    <t>4550214327227</t>
  </si>
  <si>
    <t>BRA</t>
  </si>
  <si>
    <t>ASICS</t>
  </si>
  <si>
    <t>ZZO0U6937-M00046B302</t>
  </si>
  <si>
    <t>ZZO0U6937-M00</t>
  </si>
  <si>
    <t>4550214327265</t>
  </si>
  <si>
    <t>ZZO168715-Q00059576B</t>
  </si>
  <si>
    <t>ZZO168715-Q00</t>
  </si>
  <si>
    <t>4550215729273</t>
  </si>
  <si>
    <t>W BRA SHIRT</t>
  </si>
  <si>
    <t>ZZO168715-Q00059576C</t>
  </si>
  <si>
    <t>4550215729280</t>
  </si>
  <si>
    <t>ZZO168715-K00059576A</t>
  </si>
  <si>
    <t>ZZO168715-K00</t>
  </si>
  <si>
    <t>4550215729327</t>
  </si>
  <si>
    <t>ZZO168715-K000595768</t>
  </si>
  <si>
    <t>4550215729334</t>
  </si>
  <si>
    <t>ZZO128901-Q00056AF8A</t>
  </si>
  <si>
    <t>ZZO128901-Q00</t>
  </si>
  <si>
    <t>4550215786641</t>
  </si>
  <si>
    <t>TANREN BRA</t>
  </si>
  <si>
    <t>ZZO128901-Q00056AF8D</t>
  </si>
  <si>
    <t>4550215786658</t>
  </si>
  <si>
    <t>ZZO128901-Q00056AF8E</t>
  </si>
  <si>
    <t>4550215786665</t>
  </si>
  <si>
    <t>ZZO128901-Q00056AF8B</t>
  </si>
  <si>
    <t>4550215786672</t>
  </si>
  <si>
    <t>ZZO128901-Q00056AF8C</t>
  </si>
  <si>
    <t>4550215786689</t>
  </si>
  <si>
    <t>ZZO105324-K00050E3B6</t>
  </si>
  <si>
    <t>ZZO105324-K00</t>
  </si>
  <si>
    <t>4550215786856</t>
  </si>
  <si>
    <t>COLOR BLOCK BRA 2</t>
  </si>
  <si>
    <t>ZZO105324-K00050E3B5</t>
  </si>
  <si>
    <t>4550215786870</t>
  </si>
  <si>
    <t>SO281R012-A11</t>
  </si>
  <si>
    <t>Alizepanty</t>
  </si>
  <si>
    <t>s.Oliver</t>
  </si>
  <si>
    <t>SO281R012-A110363000</t>
  </si>
  <si>
    <t>4893823226773</t>
  </si>
  <si>
    <t>shorts</t>
  </si>
  <si>
    <t>SO281O00J-K110323000</t>
  </si>
  <si>
    <t>SO281O00J-K11</t>
  </si>
  <si>
    <t>4893962530632</t>
  </si>
  <si>
    <t>DOH81R01M-A11000M000</t>
  </si>
  <si>
    <t>DOH81R01M-A11</t>
  </si>
  <si>
    <t>4894558670992</t>
  </si>
  <si>
    <t>Kalina</t>
  </si>
  <si>
    <t>DORINA</t>
  </si>
  <si>
    <t>DOH81R01N-Q1100XS000</t>
  </si>
  <si>
    <t>DOH81R01N-Q11</t>
  </si>
  <si>
    <t>4894728017534</t>
  </si>
  <si>
    <t>Lawson</t>
  </si>
  <si>
    <t>DOG81R06A-K110XXS000</t>
  </si>
  <si>
    <t>DOG81R06A-K11</t>
  </si>
  <si>
    <t>4894728196871</t>
  </si>
  <si>
    <t>32</t>
  </si>
  <si>
    <t>DAKOTA</t>
  </si>
  <si>
    <t>ZZO193231-A00058DCA6</t>
  </si>
  <si>
    <t>ZZO193231-A00</t>
  </si>
  <si>
    <t>5026696152378</t>
  </si>
  <si>
    <t>Womens Reebok Bonded Bralette PENNY</t>
  </si>
  <si>
    <t>Reebok</t>
  </si>
  <si>
    <t>ZZO193231-A00058DCA5</t>
  </si>
  <si>
    <t>5026696152385</t>
  </si>
  <si>
    <t>ZZO193231-A00058DCA4</t>
  </si>
  <si>
    <t>5026696152392</t>
  </si>
  <si>
    <t>ZZO193231-A00058DCA3</t>
  </si>
  <si>
    <t>5026696152408</t>
  </si>
  <si>
    <t>ZZO193239-K00058DCC5</t>
  </si>
  <si>
    <t>ZZO193239-K00</t>
  </si>
  <si>
    <t>5026696153191</t>
  </si>
  <si>
    <t>Womens Reebok Rib Crop Top ANGIE</t>
  </si>
  <si>
    <t>ZZO16AC72-K00000S000</t>
  </si>
  <si>
    <t>ZZO16AC72-K00</t>
  </si>
  <si>
    <t>5026696190615</t>
  </si>
  <si>
    <t>Womens Pepe Jeans Sless Crop Top KERRY</t>
  </si>
  <si>
    <t>Pepe Jeans</t>
  </si>
  <si>
    <t>ZZO16AC72-K00000L000</t>
  </si>
  <si>
    <t>5026696190639</t>
  </si>
  <si>
    <t>QM481A0GN-B1100300DD</t>
  </si>
  <si>
    <t>QM481A0GN-B11</t>
  </si>
  <si>
    <t>5045601809176</t>
  </si>
  <si>
    <t>Rosie Smooth FC</t>
  </si>
  <si>
    <t>Marks &amp; Spencer</t>
  </si>
  <si>
    <t>Gossard</t>
  </si>
  <si>
    <t>G5321K005-J11</t>
  </si>
  <si>
    <t>SUPERBOOST LACE SUSPENDER</t>
  </si>
  <si>
    <t>G5321K005-J1100XL000</t>
  </si>
  <si>
    <t>5053014807009</t>
  </si>
  <si>
    <t>G5381R01E-G11000M000</t>
  </si>
  <si>
    <t>G5381R01E-G11</t>
  </si>
  <si>
    <t>5053014840877</t>
  </si>
  <si>
    <t>Boho Lace Thong</t>
  </si>
  <si>
    <t>G5381R01E-G11000S000</t>
  </si>
  <si>
    <t>5053014840884</t>
  </si>
  <si>
    <t>65B</t>
  </si>
  <si>
    <t>WOC81A00V-Q110006000</t>
  </si>
  <si>
    <t>WOC81A00V-Q11</t>
  </si>
  <si>
    <t>5053596334467</t>
  </si>
  <si>
    <t>Ariana Lace bralet black</t>
  </si>
  <si>
    <t>Wolf &amp; Whistle</t>
  </si>
  <si>
    <t>PLG81R00Z-G110028000</t>
  </si>
  <si>
    <t>PLG81R00Z-G11</t>
  </si>
  <si>
    <t>5053596348693</t>
  </si>
  <si>
    <t>56</t>
  </si>
  <si>
    <t>Gabi Fresh Flame strappy high waist brief</t>
  </si>
  <si>
    <t>Playful Promises</t>
  </si>
  <si>
    <t>WOC81R01N-A110014000</t>
  </si>
  <si>
    <t>WOC81R01N-A11</t>
  </si>
  <si>
    <t>5053596411861</t>
  </si>
  <si>
    <t>Fishnet Applique Strappy Thong</t>
  </si>
  <si>
    <t>PLG81R01S-H110026000</t>
  </si>
  <si>
    <t>PLG81R01S-H11</t>
  </si>
  <si>
    <t>5053596421020</t>
  </si>
  <si>
    <t>MonicaPeach Ribbon SlotSuspender Belt Curve</t>
  </si>
  <si>
    <t>PLG81R01T-B110022000</t>
  </si>
  <si>
    <t>PLG81R01T-B11</t>
  </si>
  <si>
    <t>5053596422133</t>
  </si>
  <si>
    <t>Katy Rose Embroidered Thong Curve</t>
  </si>
  <si>
    <t>PLG81R01T-B110024000</t>
  </si>
  <si>
    <t>5053596422140</t>
  </si>
  <si>
    <t>52</t>
  </si>
  <si>
    <t>WOC81A00V-E110006000</t>
  </si>
  <si>
    <t>WOC81A00V-E11</t>
  </si>
  <si>
    <t>5053596497520</t>
  </si>
  <si>
    <t>TUB81R00H-Q1105XL000</t>
  </si>
  <si>
    <t>TUB81R00H-Q11</t>
  </si>
  <si>
    <t>5055709699647</t>
  </si>
  <si>
    <t>5XL</t>
  </si>
  <si>
    <t>Kat Stripe Caged Thong</t>
  </si>
  <si>
    <t>Tutti Rouge</t>
  </si>
  <si>
    <t>TUB81R00H-Q1106XL000</t>
  </si>
  <si>
    <t>5055709699654</t>
  </si>
  <si>
    <t>6XL</t>
  </si>
  <si>
    <t>ZZLMBB063-G00037D2FB</t>
  </si>
  <si>
    <t>ZZLMBB063-G00</t>
  </si>
  <si>
    <t>5055780006174</t>
  </si>
  <si>
    <t>DANITA</t>
  </si>
  <si>
    <t>ZZLMBB015-J00037D194</t>
  </si>
  <si>
    <t>ZZLMBB015-J00</t>
  </si>
  <si>
    <t>5055780035037</t>
  </si>
  <si>
    <t>IDALIA</t>
  </si>
  <si>
    <t>ZZLMBB015-J00037D195</t>
  </si>
  <si>
    <t>5055780035044</t>
  </si>
  <si>
    <t>ZZLMBB015-J00037D196</t>
  </si>
  <si>
    <t>5055780035051</t>
  </si>
  <si>
    <t>ZZLMBB014-Q00037D192</t>
  </si>
  <si>
    <t>ZZLMBB014-Q00</t>
  </si>
  <si>
    <t>5055780039745</t>
  </si>
  <si>
    <t>S/M</t>
  </si>
  <si>
    <t>CARISA</t>
  </si>
  <si>
    <t>ZZLMBB014-Q00037D193</t>
  </si>
  <si>
    <t>5055780039752</t>
  </si>
  <si>
    <t>ZZLMBB023-T00037D1E7</t>
  </si>
  <si>
    <t>ZZLMBB023-T00</t>
  </si>
  <si>
    <t>5055780047108</t>
  </si>
  <si>
    <t>ADLINA</t>
  </si>
  <si>
    <t>ZZLMBB023-T00037D1E9</t>
  </si>
  <si>
    <t>5055780047122</t>
  </si>
  <si>
    <t>ZZLMBB039-I00037D28E</t>
  </si>
  <si>
    <t>ZZLMBB039-I00</t>
  </si>
  <si>
    <t>5055780056728</t>
  </si>
  <si>
    <t>LAYLA</t>
  </si>
  <si>
    <t>LOW81O000-Q1100XS000</t>
  </si>
  <si>
    <t>LOW81O000-Q11</t>
  </si>
  <si>
    <t>5056252429309</t>
  </si>
  <si>
    <t>Loungeable logo elastic black lounge legging in black</t>
  </si>
  <si>
    <t>Loungeable</t>
  </si>
  <si>
    <t>LOW81Q001-C11000M000</t>
  </si>
  <si>
    <t>LOW81Q001-C11</t>
  </si>
  <si>
    <t>5056252429507</t>
  </si>
  <si>
    <t>Longsleeve</t>
  </si>
  <si>
    <t>Loungeable balloon sleeve lounge crop top with logo elastic detail in grey marl</t>
  </si>
  <si>
    <t>44</t>
  </si>
  <si>
    <t>LOW81A000-C1100XS000</t>
  </si>
  <si>
    <t>LOW81A000-C11</t>
  </si>
  <si>
    <t>5056252430138</t>
  </si>
  <si>
    <t>Loungeable logo elastic low back crop top in grey marl</t>
  </si>
  <si>
    <t>Bluebella</t>
  </si>
  <si>
    <t>BZ381R05E-Q110016000</t>
  </si>
  <si>
    <t>BZ381R05E-Q11</t>
  </si>
  <si>
    <t>5056302158166</t>
  </si>
  <si>
    <t>Sabina Thong</t>
  </si>
  <si>
    <t>BZ381R05A-K110018000</t>
  </si>
  <si>
    <t>BZ381R05A-K11</t>
  </si>
  <si>
    <t>5056302160947</t>
  </si>
  <si>
    <t>Marseille Thong</t>
  </si>
  <si>
    <t>BZ381R05D-G110016000</t>
  </si>
  <si>
    <t>BZ381R05D-G11</t>
  </si>
  <si>
    <t>5056302165119</t>
  </si>
  <si>
    <t>Enya Thong</t>
  </si>
  <si>
    <t>BZ381R05D-G110018000</t>
  </si>
  <si>
    <t>5056302165126</t>
  </si>
  <si>
    <t>BZ381R05L-G110012000</t>
  </si>
  <si>
    <t>BZ381R05L-G11</t>
  </si>
  <si>
    <t>5056302166123</t>
  </si>
  <si>
    <t>Lennon Thong</t>
  </si>
  <si>
    <t>WEJ81R00C-I11000L000</t>
  </si>
  <si>
    <t>WEJ81R00C-I11</t>
  </si>
  <si>
    <t>5056472003464</t>
  </si>
  <si>
    <t>42/44</t>
  </si>
  <si>
    <t>LACE AND MESH BRAZILLIAN PANT</t>
  </si>
  <si>
    <t>We Are We Wear</t>
  </si>
  <si>
    <t>WEJ81A005-O11003600D</t>
  </si>
  <si>
    <t>WEJ81A005-O11</t>
  </si>
  <si>
    <t>5056472005666</t>
  </si>
  <si>
    <t>brown</t>
  </si>
  <si>
    <t>ECO MESH ANIMAL PRINT PLUNGE U/W</t>
  </si>
  <si>
    <t>WEJ81R00C-I1100XL000</t>
  </si>
  <si>
    <t>5056472016136</t>
  </si>
  <si>
    <t>46/48</t>
  </si>
  <si>
    <t>54/56</t>
  </si>
  <si>
    <t>ZZO1ANF02-Q00000M000</t>
  </si>
  <si>
    <t>ZZO1ANF02-Q00</t>
  </si>
  <si>
    <t>5059098955650</t>
  </si>
  <si>
    <t>3PK TRUNK UNI</t>
  </si>
  <si>
    <t>Hackett London</t>
  </si>
  <si>
    <t>ZZO1ANF02-Q00000S000</t>
  </si>
  <si>
    <t>5059098955667</t>
  </si>
  <si>
    <t>QM481A0J2-B11003000C</t>
  </si>
  <si>
    <t>QM481A0J2-B11</t>
  </si>
  <si>
    <t>5059164514705</t>
  </si>
  <si>
    <t>Push Ups</t>
  </si>
  <si>
    <t>taupe</t>
  </si>
  <si>
    <t>Rosie APrint NP B</t>
  </si>
  <si>
    <t>WEJ81R004-E1103XL000</t>
  </si>
  <si>
    <t>WEJ81R004-E11</t>
  </si>
  <si>
    <t>5060805135135</t>
  </si>
  <si>
    <t>EVERY NIGHT Lace Cut out Thong</t>
  </si>
  <si>
    <t>E2081A006-K11007000B</t>
  </si>
  <si>
    <t>E2081A006-K11</t>
  </si>
  <si>
    <t>5060850412403</t>
  </si>
  <si>
    <t>MESH UNDERWIRED BRA</t>
  </si>
  <si>
    <t>ELLE</t>
  </si>
  <si>
    <t>E2081A006-K11007000C</t>
  </si>
  <si>
    <t>5060850412410</t>
  </si>
  <si>
    <t>E2081A006-K11007500A</t>
  </si>
  <si>
    <t>5060850412434</t>
  </si>
  <si>
    <t>E2081A006-K11007500B</t>
  </si>
  <si>
    <t>5060850412441</t>
  </si>
  <si>
    <t>E2081A002-G12000L000</t>
  </si>
  <si>
    <t>E2081A002-G12</t>
  </si>
  <si>
    <t>5060850413097</t>
  </si>
  <si>
    <t>SEAMFREE LONG LINE BRALETTE</t>
  </si>
  <si>
    <t>E2081A007-M11000S000</t>
  </si>
  <si>
    <t>E2081A007-M11</t>
  </si>
  <si>
    <t>5060850413523</t>
  </si>
  <si>
    <t>RIB BRALETTE</t>
  </si>
  <si>
    <t>ZZO1CU810-K00000L000</t>
  </si>
  <si>
    <t>ZZO1CU810-K00</t>
  </si>
  <si>
    <t>5709405915340</t>
  </si>
  <si>
    <t>CR7 Fashion, Long Johns</t>
  </si>
  <si>
    <t>Cristiano Ronaldo CR7</t>
  </si>
  <si>
    <t>ZZO1CU810-K0000XL000</t>
  </si>
  <si>
    <t>5709405915357</t>
  </si>
  <si>
    <t>ZZO1CU810-K01000L000</t>
  </si>
  <si>
    <t>ZZO1CU810-K01</t>
  </si>
  <si>
    <t>5709405915401</t>
  </si>
  <si>
    <t>ZZO1CU810-K0100XL000</t>
  </si>
  <si>
    <t>5709405915418</t>
  </si>
  <si>
    <t>PE381R025-T1100XS000</t>
  </si>
  <si>
    <t>PE381R025-T11</t>
  </si>
  <si>
    <t>5714909102707</t>
  </si>
  <si>
    <t>PCLOGO LADY HIGH SUMMER 3 PACK BC</t>
  </si>
  <si>
    <t>Pieces</t>
  </si>
  <si>
    <t>ZZO172U23-N0005A53B4</t>
  </si>
  <si>
    <t>ZZO172U23-N00</t>
  </si>
  <si>
    <t>5714909633331</t>
  </si>
  <si>
    <t>olive</t>
  </si>
  <si>
    <t>PCAURA STRAP LACE BODYSTOCKING BC</t>
  </si>
  <si>
    <t>Vero Moda</t>
  </si>
  <si>
    <t>ZZO172U23-N0005A53B3</t>
  </si>
  <si>
    <t>5714909633348</t>
  </si>
  <si>
    <t>ZZO172U23-N0005A53B1</t>
  </si>
  <si>
    <t>5714909633355</t>
  </si>
  <si>
    <t>ZZO172U23-N0005A53B2</t>
  </si>
  <si>
    <t>5714909633362</t>
  </si>
  <si>
    <t>XS/S</t>
  </si>
  <si>
    <t>Sets</t>
  </si>
  <si>
    <t>ZZO0YXX49-J0004B7E7C</t>
  </si>
  <si>
    <t>ZZO0YXX49-J00</t>
  </si>
  <si>
    <t>6503303700034</t>
  </si>
  <si>
    <t>VICKY</t>
  </si>
  <si>
    <t>Etam</t>
  </si>
  <si>
    <t>L8381R061-Q11</t>
  </si>
  <si>
    <t>leather_string</t>
  </si>
  <si>
    <t>JETTE</t>
  </si>
  <si>
    <t>L8381R061-Q110036000</t>
  </si>
  <si>
    <t>6941334722852</t>
  </si>
  <si>
    <t>L8381A0AS-M11007500C</t>
  </si>
  <si>
    <t>L8381A0AS-M11</t>
  </si>
  <si>
    <t>6941334767440</t>
  </si>
  <si>
    <t>Padded bra</t>
  </si>
  <si>
    <t>L8381R073-M110032000</t>
  </si>
  <si>
    <t>L8381R073-M11</t>
  </si>
  <si>
    <t>6941334767877</t>
  </si>
  <si>
    <t>Thong</t>
  </si>
  <si>
    <t>L8381R073-M110036000</t>
  </si>
  <si>
    <t>6941334767884</t>
  </si>
  <si>
    <t>L8381R073-M110044000</t>
  </si>
  <si>
    <t>6941334767907</t>
  </si>
  <si>
    <t>L8381R076-Q110032000</t>
  </si>
  <si>
    <t>L8381R076-Q11</t>
  </si>
  <si>
    <t>6941334776916</t>
  </si>
  <si>
    <t>Cheeky brief</t>
  </si>
  <si>
    <t>L8381R03V-Q110044000</t>
  </si>
  <si>
    <t>L8381R03V-Q11</t>
  </si>
  <si>
    <t>6972478255548</t>
  </si>
  <si>
    <t>string</t>
  </si>
  <si>
    <t>ZZO1AAW38-Q00007000D</t>
  </si>
  <si>
    <t>ZZO1AAW38-Q00</t>
  </si>
  <si>
    <t>6972689327171</t>
  </si>
  <si>
    <t>Push-up-bra</t>
  </si>
  <si>
    <t>ZZO1AAW38-Q00007500D</t>
  </si>
  <si>
    <t>6972689327188</t>
  </si>
  <si>
    <t>ZZO1AAW38-A00007500D</t>
  </si>
  <si>
    <t>ZZO1AAW38-A00</t>
  </si>
  <si>
    <t>6972689327515</t>
  </si>
  <si>
    <t>ZZO1AAW38-A00008500D</t>
  </si>
  <si>
    <t>6972689327539</t>
  </si>
  <si>
    <t>ZZO1AAW38-A00007500E</t>
  </si>
  <si>
    <t>6972689327577</t>
  </si>
  <si>
    <t>L8381R06Z-J11</t>
  </si>
  <si>
    <t>Brief</t>
  </si>
  <si>
    <t>L8381R06Z-J110036000</t>
  </si>
  <si>
    <t>6974102025183</t>
  </si>
  <si>
    <t>L8381R06Z-J110040000</t>
  </si>
  <si>
    <t>6974102025190</t>
  </si>
  <si>
    <t>L8381R06Z-M110032000</t>
  </si>
  <si>
    <t>L8381R06Z-M11</t>
  </si>
  <si>
    <t>6974102025220</t>
  </si>
  <si>
    <t>L8381R06Z-M110036000</t>
  </si>
  <si>
    <t>6974102025237</t>
  </si>
  <si>
    <t>L8381R06Z-M110040000</t>
  </si>
  <si>
    <t>6974102025244</t>
  </si>
  <si>
    <t>L8381R06F-I110044000</t>
  </si>
  <si>
    <t>L8381R06F-I11</t>
  </si>
  <si>
    <t>6974303781161</t>
  </si>
  <si>
    <t>LS String Micro 2x</t>
  </si>
  <si>
    <t>Svea U-neck</t>
  </si>
  <si>
    <t>Lindex</t>
  </si>
  <si>
    <t>L2E81A00Y-J1100XS000</t>
  </si>
  <si>
    <t>L2E81A00Y-J11</t>
  </si>
  <si>
    <t>7314780589048</t>
  </si>
  <si>
    <t>ZZO1N4B10-C00000L000</t>
  </si>
  <si>
    <t>ZZO1N4B10-C00</t>
  </si>
  <si>
    <t>7314840112766</t>
  </si>
  <si>
    <t>Shakti Cropped Top</t>
  </si>
  <si>
    <t>Röhnisch</t>
  </si>
  <si>
    <t>ZZO1N4B10-C0000XL000</t>
  </si>
  <si>
    <t>7314840112773</t>
  </si>
  <si>
    <t>ZZO1N4B10-C000XXL000</t>
  </si>
  <si>
    <t>7314840112780</t>
  </si>
  <si>
    <t>NEG81R00J-T110XXL000</t>
  </si>
  <si>
    <t>NEG81R00J-T11</t>
  </si>
  <si>
    <t>7315021390355</t>
  </si>
  <si>
    <t>What I Like Thong 3-pack</t>
  </si>
  <si>
    <t>Nly by Nelly</t>
  </si>
  <si>
    <t>Casall</t>
  </si>
  <si>
    <t>ZZO1CN902-B00000S000</t>
  </si>
  <si>
    <t>ZZO1CN902-B00</t>
  </si>
  <si>
    <t>7323343654840</t>
  </si>
  <si>
    <t>Hipster</t>
  </si>
  <si>
    <t>ZZO1CN902-B00000M000</t>
  </si>
  <si>
    <t>7323343654857</t>
  </si>
  <si>
    <t>ZZO1CN902-B00000L000</t>
  </si>
  <si>
    <t>7323343654864</t>
  </si>
  <si>
    <t>ZZO1L2X02-H0000XS000</t>
  </si>
  <si>
    <t>ZZO1L2X02-H00</t>
  </si>
  <si>
    <t>7325944214058</t>
  </si>
  <si>
    <t>Raw Edge Lace Cup V-String Bodysuit</t>
  </si>
  <si>
    <t>NA-KD</t>
  </si>
  <si>
    <t>ZZO1L2X02-H00000S000</t>
  </si>
  <si>
    <t>7325944214065</t>
  </si>
  <si>
    <t>ZZO1L2X02-H00000M000</t>
  </si>
  <si>
    <t>7325944214072</t>
  </si>
  <si>
    <t>ZZO1L2X02-H00000L000</t>
  </si>
  <si>
    <t>7325944214089</t>
  </si>
  <si>
    <t>ZZO1L2X02-H0000XL000</t>
  </si>
  <si>
    <t>7325944214096</t>
  </si>
  <si>
    <t>AMH81R016-J11000M000</t>
  </si>
  <si>
    <t>AMH81R016-J11</t>
  </si>
  <si>
    <t>7613111697651</t>
  </si>
  <si>
    <t>COLLABORATION - 1 POLY U CAMI SHORT</t>
  </si>
  <si>
    <t>AMOSTYLE</t>
  </si>
  <si>
    <t>ZZO0UZP02-A00047942B</t>
  </si>
  <si>
    <t>ZZO0UZP02-A00</t>
  </si>
  <si>
    <t>7613273876741</t>
  </si>
  <si>
    <t>STRING THE INVISIBLES</t>
  </si>
  <si>
    <t>ODLO</t>
  </si>
  <si>
    <t>ZZO0UZP02-A000479429</t>
  </si>
  <si>
    <t>7613273876789</t>
  </si>
  <si>
    <t>ZZO0UZP02-A000479427</t>
  </si>
  <si>
    <t>7613273876864</t>
  </si>
  <si>
    <t>ZZO0UZP02-A00047942A</t>
  </si>
  <si>
    <t>7613273876901</t>
  </si>
  <si>
    <t>ZZO0UZP08-C000479451</t>
  </si>
  <si>
    <t>ZZO0UZP08-C00</t>
  </si>
  <si>
    <t>7613273878264</t>
  </si>
  <si>
    <t>BRIEFS CUBIC</t>
  </si>
  <si>
    <t>ZZO0UZP08-C00047944F</t>
  </si>
  <si>
    <t>7613273878301</t>
  </si>
  <si>
    <t>ZZO0UZP08-C000479450</t>
  </si>
  <si>
    <t>7613273878424</t>
  </si>
  <si>
    <t>ZZO1A9H10-Q00003000B</t>
  </si>
  <si>
    <t>ZZO1A9H10-Q00</t>
  </si>
  <si>
    <t>7613359712079</t>
  </si>
  <si>
    <t>BRA FOR WOMEN, POIS</t>
  </si>
  <si>
    <t>Guess</t>
  </si>
  <si>
    <t>ZZO120V02-K000514891</t>
  </si>
  <si>
    <t>ZZO120V02-K00</t>
  </si>
  <si>
    <t>7613359728049</t>
  </si>
  <si>
    <t>LACE BRA FOR WOMEN, SOLID COLOUR</t>
  </si>
  <si>
    <t>ZZO120V02-K000514897</t>
  </si>
  <si>
    <t>7613359728056</t>
  </si>
  <si>
    <t>ZZO120V02-K000514894</t>
  </si>
  <si>
    <t>7613359728087</t>
  </si>
  <si>
    <t>ZZO1GP405-K0000XS000</t>
  </si>
  <si>
    <t>ZZO1GP405-K00</t>
  </si>
  <si>
    <t>7613361863714</t>
  </si>
  <si>
    <t>Sport bra PADDED SEAMLESS SOFT 2.0</t>
  </si>
  <si>
    <t>ZZO1GP406-G0000XS000</t>
  </si>
  <si>
    <t>ZZO1GP406-G00</t>
  </si>
  <si>
    <t>7613361863844</t>
  </si>
  <si>
    <t>Sport bra SEAMLESS MEDIUM</t>
  </si>
  <si>
    <t>ZZO1GP406-G00000S000</t>
  </si>
  <si>
    <t>7613361863851</t>
  </si>
  <si>
    <t>ZZO19EP57-A000587269</t>
  </si>
  <si>
    <t>ZZO19EP57-A00</t>
  </si>
  <si>
    <t>7613414249977</t>
  </si>
  <si>
    <t>BODY DA DONNA, CON LOGO, TINTA UNITA</t>
  </si>
  <si>
    <t>GU181A086-Q11003000B</t>
  </si>
  <si>
    <t>GU181A086-Q11</t>
  </si>
  <si>
    <t>7620207652807</t>
  </si>
  <si>
    <t>ALICIA WIRED BALCONE</t>
  </si>
  <si>
    <t>GU181A086-Q11003200B</t>
  </si>
  <si>
    <t>7620207652814</t>
  </si>
  <si>
    <t>GU181A086-Q11003400B</t>
  </si>
  <si>
    <t>7620207652845</t>
  </si>
  <si>
    <t>ZZLNFK025-Q0004156A9</t>
  </si>
  <si>
    <t>ZZLNFK025-Q00</t>
  </si>
  <si>
    <t>8032563748213</t>
  </si>
  <si>
    <t>SPORT BH DAMEN</t>
  </si>
  <si>
    <t>Colmar</t>
  </si>
  <si>
    <t>ZZO0U7N02-Q0004704DA</t>
  </si>
  <si>
    <t>ZZO0U7N02-Q00</t>
  </si>
  <si>
    <t>8052785908387</t>
  </si>
  <si>
    <t>Champion</t>
  </si>
  <si>
    <t>ZZO0U7N04-T0004704E1</t>
  </si>
  <si>
    <t>ZZO0U7N04-T00</t>
  </si>
  <si>
    <t>8052785909094</t>
  </si>
  <si>
    <t>ZZO0U7N04-T0004704E0</t>
  </si>
  <si>
    <t>8052785909100</t>
  </si>
  <si>
    <t>ZZO0U7N04-T0004704DF</t>
  </si>
  <si>
    <t>8052785909117</t>
  </si>
  <si>
    <t>ZZO0U7N04-T0004704DE</t>
  </si>
  <si>
    <t>8052785909131</t>
  </si>
  <si>
    <t>ZZO184G77-J000586C49</t>
  </si>
  <si>
    <t>ZZO184G77-J00</t>
  </si>
  <si>
    <t>8053305118323</t>
  </si>
  <si>
    <t>Bra</t>
  </si>
  <si>
    <t>ZZO184G77-J000586C48</t>
  </si>
  <si>
    <t>8053305118361</t>
  </si>
  <si>
    <t>ZZO184G83-I000586C6D</t>
  </si>
  <si>
    <t>ZZO184G83-I00</t>
  </si>
  <si>
    <t>8053305279703</t>
  </si>
  <si>
    <t>ZZO0Y8R15-Q00051F6D2</t>
  </si>
  <si>
    <t>ZZO0Y8R15-Q00</t>
  </si>
  <si>
    <t>8056426361494</t>
  </si>
  <si>
    <t>ZZO0Y8R34-B00051F74A</t>
  </si>
  <si>
    <t>ZZO0Y8R34-B00</t>
  </si>
  <si>
    <t>8056426389733</t>
  </si>
  <si>
    <t>ZZO0Y8R34-K00051F753</t>
  </si>
  <si>
    <t>ZZO0Y8R34-K00</t>
  </si>
  <si>
    <t>8056426389740</t>
  </si>
  <si>
    <t>ZZO0Y8R34-B00051F74E</t>
  </si>
  <si>
    <t>8056426389757</t>
  </si>
  <si>
    <t>ZZO0Y8R34-K00051F751</t>
  </si>
  <si>
    <t>8056426389764</t>
  </si>
  <si>
    <t>ZZO0Y8R34-B00051F74D</t>
  </si>
  <si>
    <t>8056426389771</t>
  </si>
  <si>
    <t>ZZO0Y8R34-K00051F750</t>
  </si>
  <si>
    <t>8056426389788</t>
  </si>
  <si>
    <t>ZZO0Y8R34-B00051F74C</t>
  </si>
  <si>
    <t>8056426389818</t>
  </si>
  <si>
    <t>ZZO0Y8R50-M00051F7B2</t>
  </si>
  <si>
    <t>ZZO0Y8R50-M00</t>
  </si>
  <si>
    <t>8056426394294</t>
  </si>
  <si>
    <t>L/XL</t>
  </si>
  <si>
    <t>Seamless Sport Bra</t>
  </si>
  <si>
    <t>ZZO0Y8R50-Q00051F7B4</t>
  </si>
  <si>
    <t>ZZO0Y8R50-Q00</t>
  </si>
  <si>
    <t>8056426394300</t>
  </si>
  <si>
    <t>ZZO0Y8R50-M00051F7B3</t>
  </si>
  <si>
    <t>8056426394331</t>
  </si>
  <si>
    <t>ZZO14A312-T00051E036</t>
  </si>
  <si>
    <t>ZZO14A312-T00</t>
  </si>
  <si>
    <t>8056426682582</t>
  </si>
  <si>
    <t>ZZO14A312-T00051E039</t>
  </si>
  <si>
    <t>8056426682636</t>
  </si>
  <si>
    <t>ZZO14A312-T00051E038</t>
  </si>
  <si>
    <t>8056426682735</t>
  </si>
  <si>
    <t>ZZO14A337-Q00051E102</t>
  </si>
  <si>
    <t>ZZO14A337-Q00</t>
  </si>
  <si>
    <t>8056426874352</t>
  </si>
  <si>
    <t>2-Pack Bra</t>
  </si>
  <si>
    <t>ZZO14A337-Q00051E0FF</t>
  </si>
  <si>
    <t>8056426874376</t>
  </si>
  <si>
    <t>ZZO14A337-Q00051E101</t>
  </si>
  <si>
    <t>8056426874383</t>
  </si>
  <si>
    <t>ZZO14A337-Q00051E100</t>
  </si>
  <si>
    <t>8056426874390</t>
  </si>
  <si>
    <t>DI181S018-K11000S000</t>
  </si>
  <si>
    <t>DI181S018-K11</t>
  </si>
  <si>
    <t>8057718532233</t>
  </si>
  <si>
    <t>UFBY-BODYCUT-DN</t>
  </si>
  <si>
    <t>ZZO0WRZ09-Q0004FF94E</t>
  </si>
  <si>
    <t>ZZO0WRZ09-Q00</t>
  </si>
  <si>
    <t>8058044338476</t>
  </si>
  <si>
    <t>SPORTY TANK SPORTY LYCRA</t>
  </si>
  <si>
    <t>Roberto Cavalli Sport</t>
  </si>
  <si>
    <t>ZZO0WRZ09-Q0004FF94F</t>
  </si>
  <si>
    <t>8058044338483</t>
  </si>
  <si>
    <t>ZZO0WRZ09-Q0004FF950</t>
  </si>
  <si>
    <t>8058044436219</t>
  </si>
  <si>
    <t>ZZO0WRZ15-A0004FF97A</t>
  </si>
  <si>
    <t>ZZO0WRZ15-A00</t>
  </si>
  <si>
    <t>8058044487570</t>
  </si>
  <si>
    <t>SPORTY TANK</t>
  </si>
  <si>
    <t>ZZO0WRZ15-A0004FF97D</t>
  </si>
  <si>
    <t>8058044488584</t>
  </si>
  <si>
    <t>ZZO0WRZ15-A0004FF979</t>
  </si>
  <si>
    <t>8058044490389</t>
  </si>
  <si>
    <t>ZZO0WRZ15-A0004FF978</t>
  </si>
  <si>
    <t>8058044490853</t>
  </si>
  <si>
    <t>ZZO0WYK21-Q00055725A</t>
  </si>
  <si>
    <t>ZZO0WYK21-Q00</t>
  </si>
  <si>
    <t>8059972014555</t>
  </si>
  <si>
    <t>LADIES KNITTED BRIEF</t>
  </si>
  <si>
    <t>Emporio Armani</t>
  </si>
  <si>
    <t>ZZO0WYK21-Q000557258</t>
  </si>
  <si>
    <t>8059972014562</t>
  </si>
  <si>
    <t>ZZO0WYK21-Q000557256</t>
  </si>
  <si>
    <t>8059972014579</t>
  </si>
  <si>
    <t>ZZO0WYK21-Q000557257</t>
  </si>
  <si>
    <t>8059972014593</t>
  </si>
  <si>
    <t>ZZO15V939-K00059BF56</t>
  </si>
  <si>
    <t>ZZO15V939-K00</t>
  </si>
  <si>
    <t>8300896996275</t>
  </si>
  <si>
    <t>COLLANT</t>
  </si>
  <si>
    <t>United Colors of Benetton</t>
  </si>
  <si>
    <t>WS581A08O-N11009000B</t>
  </si>
  <si>
    <t>WS581A08O-N11</t>
  </si>
  <si>
    <t>8445323533576</t>
  </si>
  <si>
    <t>khaki</t>
  </si>
  <si>
    <t>BANDEAU_GEO LACE SOFT KAKHI</t>
  </si>
  <si>
    <t>women'secret</t>
  </si>
  <si>
    <t>WS581R074-A11000M000</t>
  </si>
  <si>
    <t>WS581R074-A11</t>
  </si>
  <si>
    <t>8445323533736</t>
  </si>
  <si>
    <t>GEO LACE OFF WHITE_BRIEF</t>
  </si>
  <si>
    <t>WS581A08M-Q11009000B</t>
  </si>
  <si>
    <t>WS581A08M-Q11</t>
  </si>
  <si>
    <t>8445323535563</t>
  </si>
  <si>
    <t>TRIANGULAR HALTER_MESH</t>
  </si>
  <si>
    <t>TRU81S000-Q1100XL000</t>
  </si>
  <si>
    <t>TRU81S000-Q11</t>
  </si>
  <si>
    <t>8682582121254</t>
  </si>
  <si>
    <t>THMAW21AU0224</t>
  </si>
  <si>
    <t>Trendyol</t>
  </si>
  <si>
    <t>TRU81A000-J11000S000</t>
  </si>
  <si>
    <t>TRU81A000-J11</t>
  </si>
  <si>
    <t>8682582834253</t>
  </si>
  <si>
    <t>THMSS21AU0145/Pembe</t>
  </si>
  <si>
    <t>TRU81A000-J11000L000</t>
  </si>
  <si>
    <t>8682582834277</t>
  </si>
  <si>
    <t>TRU81A000-K11000S000</t>
  </si>
  <si>
    <t>TRU81A000-K11</t>
  </si>
  <si>
    <t>8682582971002</t>
  </si>
  <si>
    <t>TRU81A000-K11000L000</t>
  </si>
  <si>
    <t>8682582971026</t>
  </si>
  <si>
    <t>TRU81S00C-K11000S000</t>
  </si>
  <si>
    <t>TRU81S00C-K11</t>
  </si>
  <si>
    <t>8683043134332</t>
  </si>
  <si>
    <t>THMSS21AU0192/Koyu Mavi</t>
  </si>
  <si>
    <t>TRU81S00C-K11000M000</t>
  </si>
  <si>
    <t>8683043134349</t>
  </si>
  <si>
    <t>TRU81S00C-K1100XL000</t>
  </si>
  <si>
    <t>8683043134363</t>
  </si>
  <si>
    <t>TRU81S00N-A1100XL000</t>
  </si>
  <si>
    <t>TRU81S00N-A11</t>
  </si>
  <si>
    <t>8683043629333</t>
  </si>
  <si>
    <t>THMSS21AU0403/Ekru</t>
  </si>
  <si>
    <t>TRU81S00P-I1100XL000</t>
  </si>
  <si>
    <t>TRU81S00P-I11</t>
  </si>
  <si>
    <t>8683043633019</t>
  </si>
  <si>
    <t>THMSS21AU0405/Siyah</t>
  </si>
  <si>
    <t>ZZO1A9N01-O00000L000</t>
  </si>
  <si>
    <t>ZZO1A9N01-O00</t>
  </si>
  <si>
    <t>8717912605316</t>
  </si>
  <si>
    <t>chemise</t>
  </si>
  <si>
    <t>LingaDore</t>
  </si>
  <si>
    <t>ZZO16NK25-J0005A0F0A</t>
  </si>
  <si>
    <t>ZZO16NK25-J00</t>
  </si>
  <si>
    <t>8718935918704</t>
  </si>
  <si>
    <t>32xB</t>
  </si>
  <si>
    <t>LIGHTLY LINED DEMI</t>
  </si>
  <si>
    <t>Calvin Klein</t>
  </si>
  <si>
    <t>ZZO16NK25-J0005A0F0E</t>
  </si>
  <si>
    <t>8718935918759</t>
  </si>
  <si>
    <t>32xC</t>
  </si>
  <si>
    <t>ZZO16NK25-J0005A0F08</t>
  </si>
  <si>
    <t>8718935918773</t>
  </si>
  <si>
    <t>36xC</t>
  </si>
  <si>
    <t>ZZO16NK25-J0005A0F0C</t>
  </si>
  <si>
    <t>8718935918803</t>
  </si>
  <si>
    <t>32xD</t>
  </si>
  <si>
    <t>ZZO16NK25-J0005A0F0D</t>
  </si>
  <si>
    <t>8718935918810</t>
  </si>
  <si>
    <t>34xD</t>
  </si>
  <si>
    <t>ZZO16NK25-J0005A0F0B</t>
  </si>
  <si>
    <t>8718935918827</t>
  </si>
  <si>
    <t>36xD</t>
  </si>
  <si>
    <t>ZZLSFW024-G000439875</t>
  </si>
  <si>
    <t>ZZLSFW024-G00</t>
  </si>
  <si>
    <t>8719021666059</t>
  </si>
  <si>
    <t>PRFM BRA</t>
  </si>
  <si>
    <t>ZZLPWU001-E0003FBEEF</t>
  </si>
  <si>
    <t>ZZLPWU001-E00</t>
  </si>
  <si>
    <t>8719107595181</t>
  </si>
  <si>
    <t>Beauty shorty</t>
  </si>
  <si>
    <t>Tommy Hilfiger</t>
  </si>
  <si>
    <t>ZZLPWU001-E0003FBEEE</t>
  </si>
  <si>
    <t>8719107595204</t>
  </si>
  <si>
    <t>ZZLPWU001-E0000XL000</t>
  </si>
  <si>
    <t>8719107595211</t>
  </si>
  <si>
    <t>ZZLPWU001-E0003FBEF0</t>
  </si>
  <si>
    <t>8719107595235</t>
  </si>
  <si>
    <t>ZZLPWU001-E0003FBEED</t>
  </si>
  <si>
    <t>8719107595273</t>
  </si>
  <si>
    <t>ZZLPWU002-E0003FBEF7</t>
  </si>
  <si>
    <t>ZZLPWU002-E00</t>
  </si>
  <si>
    <t>8719107595426</t>
  </si>
  <si>
    <t>BIKINI</t>
  </si>
  <si>
    <t>ZZLPWU002-E0003FBEF6</t>
  </si>
  <si>
    <t>8719107595433</t>
  </si>
  <si>
    <t>ZZLPWU002-E0003FBEF8</t>
  </si>
  <si>
    <t>8719107595464</t>
  </si>
  <si>
    <t>ZZLPWU003-E0000XL000</t>
  </si>
  <si>
    <t>ZZLPWU003-E00</t>
  </si>
  <si>
    <t>8719107595563</t>
  </si>
  <si>
    <t>THONG</t>
  </si>
  <si>
    <t>ZZLSRK001-A00045F2E3</t>
  </si>
  <si>
    <t>ZZLSRK001-A00</t>
  </si>
  <si>
    <t>8719107597772</t>
  </si>
  <si>
    <t>BEAUTY PLUNGE BRA</t>
  </si>
  <si>
    <t>C1181R016-C1100XS000</t>
  </si>
  <si>
    <t>C1181R016-C11</t>
  </si>
  <si>
    <t>8719113225423</t>
  </si>
  <si>
    <t>Calvin Klein Underwear</t>
  </si>
  <si>
    <t>UNLINED BRALETTE</t>
  </si>
  <si>
    <t>C1181R00Z-C1100XS000</t>
  </si>
  <si>
    <t>C1181R00Z-C11</t>
  </si>
  <si>
    <t>8719113359371</t>
  </si>
  <si>
    <t>STRING BIKINI</t>
  </si>
  <si>
    <t>ZZO10R313-C00050CC83</t>
  </si>
  <si>
    <t>ZZO10R313-C00</t>
  </si>
  <si>
    <t>8719113813774</t>
  </si>
  <si>
    <t>HIP BRIEF</t>
  </si>
  <si>
    <t>ZZO10R313-C00050CC82</t>
  </si>
  <si>
    <t>8719113813781</t>
  </si>
  <si>
    <t>ZZO16NK44-C0005A0FB8</t>
  </si>
  <si>
    <t>ZZO16NK44-C00</t>
  </si>
  <si>
    <t>8719113822837</t>
  </si>
  <si>
    <t>S/S V NECK</t>
  </si>
  <si>
    <t>ZZO16NK44-C0005A0FB7</t>
  </si>
  <si>
    <t>8719113822844</t>
  </si>
  <si>
    <t>C1181A08W-Q11003200A</t>
  </si>
  <si>
    <t>C1181A08W-Q11</t>
  </si>
  <si>
    <t>8719113823766</t>
  </si>
  <si>
    <t>LGHT LINED BRALETTE</t>
  </si>
  <si>
    <t>ZZO0WWS54-G0004B27AA</t>
  </si>
  <si>
    <t>ZZO0WWS54-G00</t>
  </si>
  <si>
    <t>8719115694838</t>
  </si>
  <si>
    <t>SLEEVELESS CREW NECK</t>
  </si>
  <si>
    <t>ZZO0WWS54-G0004B27A9</t>
  </si>
  <si>
    <t>8719115694852</t>
  </si>
  <si>
    <t>ZZLSRK011-K00045F36D</t>
  </si>
  <si>
    <t>ZZLSRK011-K00</t>
  </si>
  <si>
    <t>8719255757110</t>
  </si>
  <si>
    <t>PUSH UP BRA</t>
  </si>
  <si>
    <t>ZZLSRK011-J00045F35F</t>
  </si>
  <si>
    <t>ZZLSRK011-J00</t>
  </si>
  <si>
    <t>8719255757127</t>
  </si>
  <si>
    <t>ZZLSRK011-K00045F369</t>
  </si>
  <si>
    <t>8719255757158</t>
  </si>
  <si>
    <t>ZZLSRK011-K00045F367</t>
  </si>
  <si>
    <t>8719255757257</t>
  </si>
  <si>
    <t>ZZLSRK011-K00045F36C</t>
  </si>
  <si>
    <t>8719255757264</t>
  </si>
  <si>
    <t>ZZLSRK011-K00045F362</t>
  </si>
  <si>
    <t>8719255757295</t>
  </si>
  <si>
    <t>ZZLSRK011-K00045F36B</t>
  </si>
  <si>
    <t>8719255757301</t>
  </si>
  <si>
    <t>ZZLSRK011-K00045F360</t>
  </si>
  <si>
    <t>8719255757349</t>
  </si>
  <si>
    <t>ZZLSRK010-J00045F344</t>
  </si>
  <si>
    <t>ZZLSRK010-J00</t>
  </si>
  <si>
    <t>8719256686204</t>
  </si>
  <si>
    <t>T SHIRT BRALETTE</t>
  </si>
  <si>
    <t>ZZLSRK010-J00045F345</t>
  </si>
  <si>
    <t>8719256686211</t>
  </si>
  <si>
    <t>ZZLSRK010-J00045F346</t>
  </si>
  <si>
    <t>8719256686228</t>
  </si>
  <si>
    <t>ZZLSRK010-J00045F34B</t>
  </si>
  <si>
    <t>8719256686280</t>
  </si>
  <si>
    <t>ZZLSRK010-J00045F34F</t>
  </si>
  <si>
    <t>8719256686327</t>
  </si>
  <si>
    <t>ZZLSRK010-J00045F350</t>
  </si>
  <si>
    <t>8719256686334</t>
  </si>
  <si>
    <t>ZZLSRK010-J00045F351</t>
  </si>
  <si>
    <t>8719256686341</t>
  </si>
  <si>
    <t>ZZLSRK014-J00045F380</t>
  </si>
  <si>
    <t>ZZLSRK014-J00</t>
  </si>
  <si>
    <t>8719701091089</t>
  </si>
  <si>
    <t>STRAPLESS MULTIWAY BRA</t>
  </si>
  <si>
    <t>TO181A05D-K1100XS000</t>
  </si>
  <si>
    <t>TO181A05D-K11</t>
  </si>
  <si>
    <t>8719703671784</t>
  </si>
  <si>
    <t>PADDED TRIANGLE BRA</t>
  </si>
  <si>
    <t>TO181A05F-J1100XS000</t>
  </si>
  <si>
    <t>TO181A05F-J11</t>
  </si>
  <si>
    <t>8719703998829</t>
  </si>
  <si>
    <t>TRIANGLE BRA</t>
  </si>
  <si>
    <t>TO181A05U-C11000S000</t>
  </si>
  <si>
    <t>TO181A05U-C11</t>
  </si>
  <si>
    <t>8719705849877</t>
  </si>
  <si>
    <t>COLOR BLOCK CTN TRIANGLE BRA</t>
  </si>
  <si>
    <t>TO181A05U-C11000M000</t>
  </si>
  <si>
    <t>8719705850002</t>
  </si>
  <si>
    <t>ZZO0XS315-H0004B0492</t>
  </si>
  <si>
    <t>ZZO0XS315-H00</t>
  </si>
  <si>
    <t>8719851202748</t>
  </si>
  <si>
    <t>FRAGILE BRA</t>
  </si>
  <si>
    <t>Calvin Klein Performance</t>
  </si>
  <si>
    <t>ZZO11EK46-Q0004FEAB1</t>
  </si>
  <si>
    <t>ZZO11EK46-Q00</t>
  </si>
  <si>
    <t>8719851916768</t>
  </si>
  <si>
    <t>REVERSIBLE MEDIUM SUPPORT BRA</t>
  </si>
  <si>
    <t>ZZO11EK63-Q0104FEAFC</t>
  </si>
  <si>
    <t>ZZO11EK63-Q01</t>
  </si>
  <si>
    <t>8719852135199</t>
  </si>
  <si>
    <t>LOW SUPPORT BRA</t>
  </si>
  <si>
    <t>ZZO11EK61-Q0004FEAEE</t>
  </si>
  <si>
    <t>ZZO11EK61-Q00</t>
  </si>
  <si>
    <t>8719852135908</t>
  </si>
  <si>
    <t>HIGH SUPPORT BRA</t>
  </si>
  <si>
    <t>ZZO11EK61-Q0004FEAEF</t>
  </si>
  <si>
    <t>8719852135939</t>
  </si>
  <si>
    <t>ZZO11EK61-Q0004FEAF0</t>
  </si>
  <si>
    <t>8719852135946</t>
  </si>
  <si>
    <t>ZZO11EQ15-Q00050462E</t>
  </si>
  <si>
    <t>ZZO11EQ15-Q00</t>
  </si>
  <si>
    <t>8719852262925</t>
  </si>
  <si>
    <t>ZZO16NK35-C0005A0F80</t>
  </si>
  <si>
    <t>ZZO16NK35-C00</t>
  </si>
  <si>
    <t>8719852475615</t>
  </si>
  <si>
    <t>32xA</t>
  </si>
  <si>
    <t>ZZO16NK35-C0005A0F84</t>
  </si>
  <si>
    <t>8719852475639</t>
  </si>
  <si>
    <t>34xA</t>
  </si>
  <si>
    <t>ZZO16NK35-C0005A0F88</t>
  </si>
  <si>
    <t>8719852475646</t>
  </si>
  <si>
    <t>36xA</t>
  </si>
  <si>
    <t>ZZO16NK35-C0005A0F89</t>
  </si>
  <si>
    <t>8719852475806</t>
  </si>
  <si>
    <t>ZZO16NK35-C0005A0F87</t>
  </si>
  <si>
    <t>8719852475820</t>
  </si>
  <si>
    <t>34xB</t>
  </si>
  <si>
    <t>ZZO16NK35-C0005A0F86</t>
  </si>
  <si>
    <t>8719852475844</t>
  </si>
  <si>
    <t>36xB</t>
  </si>
  <si>
    <t>ZZO16NK35-C0005A0F85</t>
  </si>
  <si>
    <t>8719852476025</t>
  </si>
  <si>
    <t>ZZO16NK35-C0005A0F7F</t>
  </si>
  <si>
    <t>8719852476049</t>
  </si>
  <si>
    <t>34xC</t>
  </si>
  <si>
    <t>ZZO16NK35-C0005A0F7E</t>
  </si>
  <si>
    <t>8719852476056</t>
  </si>
  <si>
    <t>ZZO16NK33-O0005A0F77</t>
  </si>
  <si>
    <t>ZZO16NK33-O00</t>
  </si>
  <si>
    <t>8719852477503</t>
  </si>
  <si>
    <t>ZZO16NK36-M0005A0F8C</t>
  </si>
  <si>
    <t>ZZO16NK36-M00</t>
  </si>
  <si>
    <t>8719852490120</t>
  </si>
  <si>
    <t>ZZO16NK36-M0005A0F8D</t>
  </si>
  <si>
    <t>8719852490137</t>
  </si>
  <si>
    <t>ZZO16NK36-M0005A0F8A</t>
  </si>
  <si>
    <t>8719852490144</t>
  </si>
  <si>
    <t>ZZO16NK36-M0005A0F8B</t>
  </si>
  <si>
    <t>8719852490151</t>
  </si>
  <si>
    <t>ZZO0WWY03-K00054D4E2</t>
  </si>
  <si>
    <t>ZZO0WWY03-K00</t>
  </si>
  <si>
    <t>8719852500270</t>
  </si>
  <si>
    <t>LIGHTLY LINED FC</t>
  </si>
  <si>
    <t>ZZO16NK31-J0005A0F6B</t>
  </si>
  <si>
    <t>ZZO16NK31-J00</t>
  </si>
  <si>
    <t>8719852516714</t>
  </si>
  <si>
    <t>LGHT LINED BALCON</t>
  </si>
  <si>
    <t>ZZO16NK31-J0005A0F67</t>
  </si>
  <si>
    <t>8719852516721</t>
  </si>
  <si>
    <t>ZZO16NK31-J0005A0F65</t>
  </si>
  <si>
    <t>8719852516738</t>
  </si>
  <si>
    <t>ZZO16NK31-J0005A0F6D</t>
  </si>
  <si>
    <t>8719852516776</t>
  </si>
  <si>
    <t>ZZO16NK31-J0005A0F69</t>
  </si>
  <si>
    <t>8719852516783</t>
  </si>
  <si>
    <t>ZZO129K40-C00054D02A</t>
  </si>
  <si>
    <t>ZZO129K40-C00</t>
  </si>
  <si>
    <t>8719852685298</t>
  </si>
  <si>
    <t>MEDIUM SUPPORT SPORTS BRA</t>
  </si>
  <si>
    <t>ZZO129K40-C00054D02B</t>
  </si>
  <si>
    <t>8719852685304</t>
  </si>
  <si>
    <t>ZZO129K38-Q00054D020</t>
  </si>
  <si>
    <t>ZZO129K38-Q00</t>
  </si>
  <si>
    <t>8719852686028</t>
  </si>
  <si>
    <t>HIGH SUPPORT SPORTS BRA</t>
  </si>
  <si>
    <t>ZZO129K38-Q00054D021</t>
  </si>
  <si>
    <t>8719852686059</t>
  </si>
  <si>
    <t>ZZO129K38-Q00054D01F</t>
  </si>
  <si>
    <t>8719852686073</t>
  </si>
  <si>
    <t>ZZO129K38-Q00054D01E</t>
  </si>
  <si>
    <t>8719852686080</t>
  </si>
  <si>
    <t>ZZO129K43-Q00054D039</t>
  </si>
  <si>
    <t>ZZO129K43-Q00</t>
  </si>
  <si>
    <t>8719852687537</t>
  </si>
  <si>
    <t>ZZO129K43-Q00054D038</t>
  </si>
  <si>
    <t>8719852687568</t>
  </si>
  <si>
    <t>ZZO129K43-Q00054D03B</t>
  </si>
  <si>
    <t>8719852687599</t>
  </si>
  <si>
    <t>ZZO129K43-C00054D036</t>
  </si>
  <si>
    <t>ZZO129K43-C00</t>
  </si>
  <si>
    <t>8719852689012</t>
  </si>
  <si>
    <t>ZZO129K43-C00054D037</t>
  </si>
  <si>
    <t>8719852689029</t>
  </si>
  <si>
    <t>ZZO129K43-C00054D034</t>
  </si>
  <si>
    <t>8719852689036</t>
  </si>
  <si>
    <t>ZZO129K38-H00054D022</t>
  </si>
  <si>
    <t>ZZO129K38-H00</t>
  </si>
  <si>
    <t>8719852690117</t>
  </si>
  <si>
    <t>ZZO129K38-H00054D023</t>
  </si>
  <si>
    <t>8719852690124</t>
  </si>
  <si>
    <t>ZZO129K38-H00054D024</t>
  </si>
  <si>
    <t>8719852690131</t>
  </si>
  <si>
    <t>ZZO129K38-H00054D025</t>
  </si>
  <si>
    <t>8719852690148</t>
  </si>
  <si>
    <t>ZZO129K39-C00054D026</t>
  </si>
  <si>
    <t>ZZO129K39-C00</t>
  </si>
  <si>
    <t>8719852693620</t>
  </si>
  <si>
    <t>ZZO129K45-A00054D046</t>
  </si>
  <si>
    <t>ZZO129K45-A00</t>
  </si>
  <si>
    <t>8719852693651</t>
  </si>
  <si>
    <t>ZZO129K45-A00054D045</t>
  </si>
  <si>
    <t>8719852693675</t>
  </si>
  <si>
    <t>ZZO129K45-A00054D044</t>
  </si>
  <si>
    <t>8719852693699</t>
  </si>
  <si>
    <t>ZZO129K45-A00054D047</t>
  </si>
  <si>
    <t>8719852693712</t>
  </si>
  <si>
    <t>ZZO129K59-I00054D080</t>
  </si>
  <si>
    <t>ZZO129K59-I00</t>
  </si>
  <si>
    <t>8719852991450</t>
  </si>
  <si>
    <t>MEDIUM SUPPORT BRA</t>
  </si>
  <si>
    <t>ZZO129K59-I00054D07D</t>
  </si>
  <si>
    <t>8719852991467</t>
  </si>
  <si>
    <t>ZZO129K59-I00054D07F</t>
  </si>
  <si>
    <t>8719852991474</t>
  </si>
  <si>
    <t>ZZO129K59-I00054D07E</t>
  </si>
  <si>
    <t>8719852991481</t>
  </si>
  <si>
    <t>ZZO129K59-Q00054D081</t>
  </si>
  <si>
    <t>ZZO129K59-Q00</t>
  </si>
  <si>
    <t>8719852993065</t>
  </si>
  <si>
    <t>ZZO129K59-Q00054D084</t>
  </si>
  <si>
    <t>8719852993072</t>
  </si>
  <si>
    <t>ZZO16NP07-C0000XS000</t>
  </si>
  <si>
    <t>ZZO16NP07-C00</t>
  </si>
  <si>
    <t>8719853932018</t>
  </si>
  <si>
    <t>ZZO16NP07-C00000S000</t>
  </si>
  <si>
    <t>8719853932025</t>
  </si>
  <si>
    <t>ZZO16NP07-C00000M000</t>
  </si>
  <si>
    <t>8719853932032</t>
  </si>
  <si>
    <t>ZZO16NP07-C00000L000</t>
  </si>
  <si>
    <t>8719853932049</t>
  </si>
  <si>
    <t>ZZO16NP07-C0000XL000</t>
  </si>
  <si>
    <t>8719853932056</t>
  </si>
  <si>
    <t>C1181R04V-J1101XL000</t>
  </si>
  <si>
    <t>C1181R04V-J11</t>
  </si>
  <si>
    <t>8719854694441</t>
  </si>
  <si>
    <t>46</t>
  </si>
  <si>
    <t>THONG (FF)</t>
  </si>
  <si>
    <t>C1181R04V-J1102XL000</t>
  </si>
  <si>
    <t>8719854694458</t>
  </si>
  <si>
    <t>C1181R04V-J1103XL000</t>
  </si>
  <si>
    <t>8719854694465</t>
  </si>
  <si>
    <t>ZZO0WWM50-K0005032BA</t>
  </si>
  <si>
    <t>ZZO0WWM50-K00</t>
  </si>
  <si>
    <t>8719859617230</t>
  </si>
  <si>
    <t>royal blue</t>
  </si>
  <si>
    <t>WOVEN PANT</t>
  </si>
  <si>
    <t>ZZO0WWJ02-Q0004E0C53</t>
  </si>
  <si>
    <t>ZZO0WWJ02-Q00</t>
  </si>
  <si>
    <t>8719859618176</t>
  </si>
  <si>
    <t>PADDED BALCONETTE BRA</t>
  </si>
  <si>
    <t>ZZO0WWJ02-Q0004E0C56</t>
  </si>
  <si>
    <t>8719859618329</t>
  </si>
  <si>
    <t>ZZO111317-K0004FC115</t>
  </si>
  <si>
    <t>ZZO111317-K00</t>
  </si>
  <si>
    <t>8719859855557</t>
  </si>
  <si>
    <t>2 LAYER BRA LOW</t>
  </si>
  <si>
    <t>Tommy Sport</t>
  </si>
  <si>
    <t>ZZO111324-K0004FC13A</t>
  </si>
  <si>
    <t>ZZO111324-K00</t>
  </si>
  <si>
    <t>8719859855618</t>
  </si>
  <si>
    <t>GLOW 2 LAYER BRA LOW, CBK</t>
  </si>
  <si>
    <t>ZZO111317-K0004FC113</t>
  </si>
  <si>
    <t>8719859855700</t>
  </si>
  <si>
    <t>ZZO111317-K0004FC114</t>
  </si>
  <si>
    <t>8719859855762</t>
  </si>
  <si>
    <t>ZZO111317-K0004FC112</t>
  </si>
  <si>
    <t>8719859855922</t>
  </si>
  <si>
    <t>ZZO111324-K0004FC136</t>
  </si>
  <si>
    <t>8719859856127</t>
  </si>
  <si>
    <t>ZZO111324-K0004FC137</t>
  </si>
  <si>
    <t>8719859856363</t>
  </si>
  <si>
    <t>ZZO111317-I0004FC11A</t>
  </si>
  <si>
    <t>ZZO111317-I00</t>
  </si>
  <si>
    <t>8719859856752</t>
  </si>
  <si>
    <t>ZZO111316-I0004FC10E</t>
  </si>
  <si>
    <t>ZZO111316-I00</t>
  </si>
  <si>
    <t>8719859858336</t>
  </si>
  <si>
    <t>HIGH NECK FRONT ZIP BRA MID</t>
  </si>
  <si>
    <t>ZZO111325-K0004FC13C</t>
  </si>
  <si>
    <t>ZZO111325-K00</t>
  </si>
  <si>
    <t>8719859860780</t>
  </si>
  <si>
    <t>GRAPHIC RACER BACK M, MBZ</t>
  </si>
  <si>
    <t>ZZO111325-K0004FC13E</t>
  </si>
  <si>
    <t>8719859860919</t>
  </si>
  <si>
    <t>ZZO111325-K0004FC13B</t>
  </si>
  <si>
    <t>8719859860933</t>
  </si>
  <si>
    <t>ZZO111325-K0004FC13D</t>
  </si>
  <si>
    <t>8719859860957</t>
  </si>
  <si>
    <t>ZZO14RV07-Q0005584FC</t>
  </si>
  <si>
    <t>ZZO14RV07-Q00</t>
  </si>
  <si>
    <t>8719861449348</t>
  </si>
  <si>
    <t>MODERN T SHIRT BRA</t>
  </si>
  <si>
    <t>ZZO1CL701-Q00000S000</t>
  </si>
  <si>
    <t>ZZO1CL701-Q00</t>
  </si>
  <si>
    <t>8720005599256</t>
  </si>
  <si>
    <t>Short Woven Stripe Piping</t>
  </si>
  <si>
    <t>Hunkemöller</t>
  </si>
  <si>
    <t>ZZO1CL704-I00007500A</t>
  </si>
  <si>
    <t>ZZO1CL704-I00</t>
  </si>
  <si>
    <t>8720005810368</t>
  </si>
  <si>
    <t>Lotte pp ll</t>
  </si>
  <si>
    <t>ZZO1CL704-I00007500B</t>
  </si>
  <si>
    <t>8720005810399</t>
  </si>
  <si>
    <t>ZZO1CL704-I00008000B</t>
  </si>
  <si>
    <t>8720005810405</t>
  </si>
  <si>
    <t>ZZO1CL704-I00008500B</t>
  </si>
  <si>
    <t>8720005810412</t>
  </si>
  <si>
    <t>ZZO1CL704-I00007500C</t>
  </si>
  <si>
    <t>8720005810443</t>
  </si>
  <si>
    <t>ZZO1CL704-I00008000C</t>
  </si>
  <si>
    <t>8720005810450</t>
  </si>
  <si>
    <t>ZZO1CL704-I00008500C</t>
  </si>
  <si>
    <t>8720005810467</t>
  </si>
  <si>
    <t>ZZO1CL704-I00007500D</t>
  </si>
  <si>
    <t>8720005810498</t>
  </si>
  <si>
    <t>ZZO1CL704-I00008000D</t>
  </si>
  <si>
    <t>8720005810504</t>
  </si>
  <si>
    <t>ZZO1CL704-I00008500D</t>
  </si>
  <si>
    <t>8720005810511</t>
  </si>
  <si>
    <t>ZZO1A9K14-G00000M000</t>
  </si>
  <si>
    <t>ZZO1A9K14-G00</t>
  </si>
  <si>
    <t>8720005886509</t>
  </si>
  <si>
    <t>Cami Velours Check</t>
  </si>
  <si>
    <t>ZZO1A9K14-G0000XL000</t>
  </si>
  <si>
    <t>8720005886523</t>
  </si>
  <si>
    <t>ZZO17YM04-G0005A2F60</t>
  </si>
  <si>
    <t>ZZO17YM04-G00</t>
  </si>
  <si>
    <t>8720111573201</t>
  </si>
  <si>
    <t>LOW SUPPORT BRA PIPING</t>
  </si>
  <si>
    <t>ZZO17YM04-G0005A2F5F</t>
  </si>
  <si>
    <t>8720111573218</t>
  </si>
  <si>
    <t>ZZO17YM13-K0005A2F95</t>
  </si>
  <si>
    <t>ZZO17YM13-K00</t>
  </si>
  <si>
    <t>8720111667580</t>
  </si>
  <si>
    <t>MID SUPPORT REMOVABLE CUPS BRA</t>
  </si>
  <si>
    <t>ZZO17YM13-K0005A2F93</t>
  </si>
  <si>
    <t>8720111667627</t>
  </si>
  <si>
    <t>TO181R045-K1103XL000</t>
  </si>
  <si>
    <t>TO181R045-K11</t>
  </si>
  <si>
    <t>8720114135925</t>
  </si>
  <si>
    <t>SHEER FLEX THONG CURVE</t>
  </si>
  <si>
    <t>TO181A084-K1103XL000</t>
  </si>
  <si>
    <t>TO181A084-K11</t>
  </si>
  <si>
    <t>8720114135956</t>
  </si>
  <si>
    <t>SHEER FLEX BRALETTE CURVE</t>
  </si>
  <si>
    <t>HM181A1OY-Q1100XS000</t>
  </si>
  <si>
    <t>HM181A1OY-Q11</t>
  </si>
  <si>
    <t>8720285095349</t>
  </si>
  <si>
    <t>Lenia bralette</t>
  </si>
  <si>
    <t>ZZO1CL706-Q00000S000</t>
  </si>
  <si>
    <t>ZZO1CL706-Q00</t>
  </si>
  <si>
    <t>8720285123554</t>
  </si>
  <si>
    <t>Ariana bralette</t>
  </si>
  <si>
    <t>ZZO1CL706-Q00000M000</t>
  </si>
  <si>
    <t>8720285123561</t>
  </si>
  <si>
    <t>ZZO1CL706-Q00000L000</t>
  </si>
  <si>
    <t>8720285123578</t>
  </si>
  <si>
    <t>ZZO1CL706-Q0000XL000</t>
  </si>
  <si>
    <t>8720285123585</t>
  </si>
  <si>
    <t>ZZO1CL707-Q0000XS000</t>
  </si>
  <si>
    <t>ZZO1CL707-Q00</t>
  </si>
  <si>
    <t>8720285123592</t>
  </si>
  <si>
    <t>Ariana HW string</t>
  </si>
  <si>
    <t>ZZO1CL707-Q00000S000</t>
  </si>
  <si>
    <t>8720285123608</t>
  </si>
  <si>
    <t>ZZO1CL707-Q00000M000</t>
  </si>
  <si>
    <t>8720285123615</t>
  </si>
  <si>
    <t>ZZO1CL708-Q00000S000</t>
  </si>
  <si>
    <t>ZZO1CL708-Q00</t>
  </si>
  <si>
    <t>8720285123653</t>
  </si>
  <si>
    <t>Aurora body</t>
  </si>
  <si>
    <t>ZZO1CL708-Q00000M000</t>
  </si>
  <si>
    <t>8720285123660</t>
  </si>
  <si>
    <t>ZZO1CL708-Q00000L000</t>
  </si>
  <si>
    <t>8720285123677</t>
  </si>
  <si>
    <t>ZZO1CL709-Q00000S000</t>
  </si>
  <si>
    <t>ZZO1CL709-Q00</t>
  </si>
  <si>
    <t>8720285123707</t>
  </si>
  <si>
    <t>Emily body</t>
  </si>
  <si>
    <t>ZZO1CL709-Q00000M000</t>
  </si>
  <si>
    <t>8720285123714</t>
  </si>
  <si>
    <t>ZZO1CL709-Q00000L000</t>
  </si>
  <si>
    <t>8720285123721</t>
  </si>
  <si>
    <t>ZZO1CL712-E0000XS000</t>
  </si>
  <si>
    <t>ZZO1CL712-E00</t>
  </si>
  <si>
    <t>8720285241371</t>
  </si>
  <si>
    <t>Naomi non wire p</t>
  </si>
  <si>
    <t>ZZO1CL712-E00000M000</t>
  </si>
  <si>
    <t>8720285241395</t>
  </si>
  <si>
    <t>ZZO1CL712-E00000L000</t>
  </si>
  <si>
    <t>8720285241401</t>
  </si>
  <si>
    <t>ZZO1CL712-E0000XL000</t>
  </si>
  <si>
    <t>8720285241418</t>
  </si>
  <si>
    <t>ZZO1CL713-J0000XS000</t>
  </si>
  <si>
    <t>ZZO1CL713-J00</t>
  </si>
  <si>
    <t>8720285241425</t>
  </si>
  <si>
    <t>Lucie non wire p</t>
  </si>
  <si>
    <t>ZZO1CL713-J00000L000</t>
  </si>
  <si>
    <t>8720285241456</t>
  </si>
  <si>
    <t>ZZO1CL713-J0000XL000</t>
  </si>
  <si>
    <t>8720285241463</t>
  </si>
  <si>
    <t>ZZO1CL715-Q0000XS000</t>
  </si>
  <si>
    <t>ZZO1CL715-Q00</t>
  </si>
  <si>
    <t>8720285244112</t>
  </si>
  <si>
    <t>HM181R1BO-Q11000M000</t>
  </si>
  <si>
    <t>HM181R1BO-Q11</t>
  </si>
  <si>
    <t>8720285268941</t>
  </si>
  <si>
    <t>Luna tanga brasilian</t>
  </si>
  <si>
    <t>HM181R1AV-Q11000S000</t>
  </si>
  <si>
    <t>HM181R1AV-Q11</t>
  </si>
  <si>
    <t>8720285305301</t>
  </si>
  <si>
    <t>3-pack Irina Tanga Sting</t>
  </si>
  <si>
    <t>HM181R1AV-Q11000M000</t>
  </si>
  <si>
    <t>8720285305318</t>
  </si>
  <si>
    <t>HM181A1VV-I1100XS000</t>
  </si>
  <si>
    <t>HM181A1VV-I11</t>
  </si>
  <si>
    <t>8720285323114</t>
  </si>
  <si>
    <t>Rebecca bralette</t>
  </si>
  <si>
    <t>ZZO178B14-J0003XX000</t>
  </si>
  <si>
    <t>ZZO178B14-J00</t>
  </si>
  <si>
    <t>8720285380612</t>
  </si>
  <si>
    <t>Kimono Satin Straight Lace</t>
  </si>
  <si>
    <t>ZZO1FD508-K0000XS000</t>
  </si>
  <si>
    <t>ZZO1FD508-K00</t>
  </si>
  <si>
    <t>8720285380889</t>
  </si>
  <si>
    <t>Short Velours Straight Lace</t>
  </si>
  <si>
    <t>ZZO1FD508-K00000S000</t>
  </si>
  <si>
    <t>8720285380896</t>
  </si>
  <si>
    <t>ZZO1FD508-K00000L000</t>
  </si>
  <si>
    <t>8720285380919</t>
  </si>
  <si>
    <t>ZZO1FD508-K0000XL000</t>
  </si>
  <si>
    <t>8720285380926</t>
  </si>
  <si>
    <t>ZZO1FD506-Q00000S000</t>
  </si>
  <si>
    <t>ZZO1FD506-Q00</t>
  </si>
  <si>
    <t>8720285381299</t>
  </si>
  <si>
    <t>ZZO1FD506-Q00000M000</t>
  </si>
  <si>
    <t>8720285381305</t>
  </si>
  <si>
    <t>ZZO178B15-G0003XX000</t>
  </si>
  <si>
    <t>ZZO178B15-G00</t>
  </si>
  <si>
    <t>8720285382708</t>
  </si>
  <si>
    <t>ZZO178B15-G0000ML000</t>
  </si>
  <si>
    <t>8720285382715</t>
  </si>
  <si>
    <t>HM181A1UF-I11007500C</t>
  </si>
  <si>
    <t>HM181A1UF-I11</t>
  </si>
  <si>
    <t>8720285383071</t>
  </si>
  <si>
    <t>Amalia ub</t>
  </si>
  <si>
    <t>HM181A20P-J11000S000</t>
  </si>
  <si>
    <t>HM181A20P-J11</t>
  </si>
  <si>
    <t>8720285397450</t>
  </si>
  <si>
    <t>Kristin bralette</t>
  </si>
  <si>
    <t>HM181A20P-J11000M000</t>
  </si>
  <si>
    <t>8720285397467</t>
  </si>
  <si>
    <t>HM181A20P-J11000L000</t>
  </si>
  <si>
    <t>8720285397474</t>
  </si>
  <si>
    <t>HM181A20B-Q11000S000</t>
  </si>
  <si>
    <t>HM181A20B-Q11</t>
  </si>
  <si>
    <t>8720285404493</t>
  </si>
  <si>
    <t>HM181A20B-Q11000M000</t>
  </si>
  <si>
    <t>8720285404509</t>
  </si>
  <si>
    <t>HM181O0BR-Q110XXS000</t>
  </si>
  <si>
    <t>HM181O0BR-Q11</t>
  </si>
  <si>
    <t>8720285414133</t>
  </si>
  <si>
    <t>Short Jersey Story Telling Ruffle</t>
  </si>
  <si>
    <t>HM181R1HY-I11000S000</t>
  </si>
  <si>
    <t>HM181R1HY-I11</t>
  </si>
  <si>
    <t>8720285482064</t>
  </si>
  <si>
    <t>Mel brazilian h</t>
  </si>
  <si>
    <t>HM181R1I7-Q110XXS000</t>
  </si>
  <si>
    <t>HM181R1I7-Q11</t>
  </si>
  <si>
    <t>8720285495682</t>
  </si>
  <si>
    <t>3-Pack Rosangel string r</t>
  </si>
  <si>
    <t>HM181R1I7-Q110XXL000</t>
  </si>
  <si>
    <t>8720285495743</t>
  </si>
  <si>
    <t>HM181R1I7-Q1103XL000</t>
  </si>
  <si>
    <t>8720285495750</t>
  </si>
  <si>
    <t>CIA81R01E-J110024000</t>
  </si>
  <si>
    <t>CIA81R01E-J11</t>
  </si>
  <si>
    <t>9346637154466</t>
  </si>
  <si>
    <t>CARMEN SHORTY</t>
  </si>
  <si>
    <t>City Chic</t>
  </si>
  <si>
    <t>CIA81R024-Q11</t>
  </si>
  <si>
    <t>CCX CTN HIPSTER</t>
  </si>
  <si>
    <t>CIA81R024-Q110022000</t>
  </si>
  <si>
    <t>9346637219660</t>
  </si>
  <si>
    <t>CIA81R01Y-J110016000</t>
  </si>
  <si>
    <t>CIA81R01Y-J11</t>
  </si>
  <si>
    <t>9346639015925</t>
  </si>
  <si>
    <t>VIXEN STRAPPY PANTY</t>
  </si>
  <si>
    <t>CIA81R01Y-J110020000</t>
  </si>
  <si>
    <t>9346639015949</t>
  </si>
  <si>
    <t>CIA81R01Y-J110022000</t>
  </si>
  <si>
    <t>9346639015956</t>
  </si>
  <si>
    <t>CIA81R01Y-J110024000</t>
  </si>
  <si>
    <t>9346639015963</t>
  </si>
  <si>
    <t>CIA81R01X-I110022000</t>
  </si>
  <si>
    <t>CIA81R01X-I11</t>
  </si>
  <si>
    <t>9346639016601</t>
  </si>
  <si>
    <t>ZOEY THONG</t>
  </si>
  <si>
    <t>CIA81R01X-I110024000</t>
  </si>
  <si>
    <t>9346639016618</t>
  </si>
  <si>
    <t>CIA81R01W-M110018000</t>
  </si>
  <si>
    <t>CIA81R01W-M11</t>
  </si>
  <si>
    <t>9346639017523</t>
  </si>
  <si>
    <t>OLIVIA STR PANTY</t>
  </si>
  <si>
    <t>CIA81R01W-M110022000</t>
  </si>
  <si>
    <t>9346639017547</t>
  </si>
  <si>
    <t>CIA81R01W-M110024000</t>
  </si>
  <si>
    <t>9346639017554</t>
  </si>
  <si>
    <t>CIA81R025-M11</t>
  </si>
  <si>
    <t>KIRA LACE BOYSHORT</t>
  </si>
  <si>
    <t>CIA81R025-M110022000</t>
  </si>
  <si>
    <t>9346639019268</t>
  </si>
  <si>
    <t>CIA81R025-M110024000</t>
  </si>
  <si>
    <t>9346639019275</t>
  </si>
  <si>
    <t>CIA81R024-G110016000</t>
  </si>
  <si>
    <t>CIA81R024-G11</t>
  </si>
  <si>
    <t>9346639101123</t>
  </si>
  <si>
    <t>CIA81R024-G110022000</t>
  </si>
  <si>
    <t>9346639101154</t>
  </si>
  <si>
    <t>CIA81R024-G110024000</t>
  </si>
  <si>
    <t>9346639101161</t>
  </si>
  <si>
    <t>CIA81R024-M110020000</t>
  </si>
  <si>
    <t>CIA81R024-M11</t>
  </si>
  <si>
    <t>9346639101208</t>
  </si>
  <si>
    <t>CIA81R024-M110022000</t>
  </si>
  <si>
    <t>9346639101215</t>
  </si>
  <si>
    <t>CIA81R024-M110024000</t>
  </si>
  <si>
    <t>9346639101222</t>
  </si>
  <si>
    <t>CIA81R026-Q110018000</t>
  </si>
  <si>
    <t>CIA81R026-Q11</t>
  </si>
  <si>
    <t>9346639102939</t>
  </si>
  <si>
    <t>CCX HI WAIST BRIEF</t>
  </si>
  <si>
    <t>CIA81R026-M11</t>
  </si>
  <si>
    <t>CIA81R026-M110020000</t>
  </si>
  <si>
    <t>9346639103240</t>
  </si>
  <si>
    <t>CIA81R026-M110022000</t>
  </si>
  <si>
    <t>9346639103257</t>
  </si>
  <si>
    <t>L8381R055-A110032000</t>
  </si>
  <si>
    <t>L8381R055-A11</t>
  </si>
  <si>
    <t>9580132366577</t>
  </si>
  <si>
    <t>L8381A0A1-K11007000C</t>
  </si>
  <si>
    <t>L8381A0A1-K11</t>
  </si>
  <si>
    <t>9580132375760</t>
  </si>
  <si>
    <t>T-Shirt Bras</t>
  </si>
  <si>
    <t>Wire bra w.foam</t>
  </si>
  <si>
    <t>L8381R06E-K110032000</t>
  </si>
  <si>
    <t>L8381R06E-K11</t>
  </si>
  <si>
    <t>9580132376798</t>
  </si>
  <si>
    <t>Panty</t>
  </si>
  <si>
    <t>L8381A091-O11007000B</t>
  </si>
  <si>
    <t>L8381A091-O11</t>
  </si>
  <si>
    <t>9580132378228</t>
  </si>
  <si>
    <t>T-shirt-bra</t>
  </si>
  <si>
    <t>L8381A091-O11007000C</t>
  </si>
  <si>
    <t>9580132378297</t>
  </si>
  <si>
    <t>L8381A0A6-G11009000B</t>
  </si>
  <si>
    <t>L8381A0A6-G11</t>
  </si>
  <si>
    <t>9580132388821</t>
  </si>
  <si>
    <t>90B</t>
  </si>
  <si>
    <t>balconnet bra</t>
  </si>
  <si>
    <t>L8381A0A6-G11009500B</t>
  </si>
  <si>
    <t>9580132388838</t>
  </si>
  <si>
    <t>95B</t>
  </si>
  <si>
    <t>L8381R06J-G11</t>
  </si>
  <si>
    <t>L8381R06J-G110036000</t>
  </si>
  <si>
    <t>9580132389200</t>
  </si>
  <si>
    <t>Summe von Final Stock (available)</t>
  </si>
  <si>
    <t>NOS</t>
  </si>
  <si>
    <t>Average RRP</t>
  </si>
  <si>
    <t>CG1</t>
  </si>
  <si>
    <t>CG2</t>
  </si>
  <si>
    <t>CG3</t>
  </si>
  <si>
    <t>CG4</t>
  </si>
  <si>
    <t>CG5</t>
  </si>
  <si>
    <t>Season</t>
  </si>
  <si>
    <t>Color</t>
  </si>
  <si>
    <t>RRP DE</t>
  </si>
  <si>
    <t>RRP Total</t>
  </si>
  <si>
    <t>Total</t>
  </si>
  <si>
    <t>Summe von RRP Total</t>
  </si>
  <si>
    <t>Image</t>
  </si>
  <si>
    <t>Quality</t>
  </si>
  <si>
    <t>Category</t>
  </si>
  <si>
    <t>Pallets</t>
  </si>
  <si>
    <t>Quantity</t>
  </si>
  <si>
    <t>AVG RRP/pc.</t>
  </si>
  <si>
    <t>A</t>
  </si>
  <si>
    <t>Underwear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</si>
</sst>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175B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8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2" fillId="3" borderId="2" xfId="0" applyNumberFormat="1" applyFont="1" applyFill="1" applyBorder="1"/>
    <xf numFmtId="164" fontId="2" fillId="3" borderId="3" xfId="0" applyNumberFormat="1" applyFont="1" applyFill="1" applyBorder="1"/>
    <xf numFmtId="8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8" fontId="0" fillId="0" borderId="0" xfId="0" applyNumberFormat="1" applyFill="1"/>
    <xf numFmtId="164" fontId="2" fillId="0" borderId="0" xfId="0" applyNumberFormat="1" applyFont="1"/>
    <xf numFmtId="10" fontId="2" fillId="0" borderId="0" xfId="1" applyNumberFormat="1" applyFont="1"/>
    <xf numFmtId="0" fontId="4" fillId="0" borderId="0" xfId="2"/>
    <xf numFmtId="0" fontId="4" fillId="0" borderId="0" xfId="2" applyAlignment="1">
      <alignment horizontal="center" vertical="center"/>
    </xf>
    <xf numFmtId="0" fontId="5" fillId="4" borderId="0" xfId="2" applyFont="1" applyFill="1"/>
    <xf numFmtId="8" fontId="2" fillId="3" borderId="3" xfId="0" applyNumberFormat="1" applyFont="1" applyFill="1" applyBorder="1"/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8" fontId="7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Percent" xfId="1" builtinId="5"/>
    <cellStyle name="Standard 2" xfId="2"/>
  </cellStyles>
  <dxfs count="2">
    <dxf>
      <numFmt numFmtId="165" formatCode="#,##0.00\ &quot;PLN&quot;_);[Red]\(#,##0.00\ &quot;PLN&quot;\)"/>
    </dxf>
    <dxf>
      <numFmt numFmtId="165" formatCode="#,##0.00\ &quot;PLN&quot;_);[Red]\(#,##0.00\ &quot;PLN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285750</xdr:rowOff>
    </xdr:from>
    <xdr:to>
      <xdr:col>0</xdr:col>
      <xdr:colOff>1714500</xdr:colOff>
      <xdr:row>1</xdr:row>
      <xdr:rowOff>2352675</xdr:rowOff>
    </xdr:to>
    <xdr:pic>
      <xdr:nvPicPr>
        <xdr:cNvPr id="5" name="Picture 5" descr="LOW81A000-C11">
          <a:extLst>
            <a:ext uri="{FF2B5EF4-FFF2-40B4-BE49-F238E27FC236}">
              <a16:creationId xmlns:a16="http://schemas.microsoft.com/office/drawing/2014/main" xmlns="" id="{65E27536-AB12-4CDB-9259-45F6CD6C6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10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</xdr:row>
      <xdr:rowOff>285750</xdr:rowOff>
    </xdr:from>
    <xdr:to>
      <xdr:col>0</xdr:col>
      <xdr:colOff>1714500</xdr:colOff>
      <xdr:row>2</xdr:row>
      <xdr:rowOff>2352675</xdr:rowOff>
    </xdr:to>
    <xdr:pic>
      <xdr:nvPicPr>
        <xdr:cNvPr id="6" name="Picture 6" descr="OU481A001-Q12">
          <a:extLst>
            <a:ext uri="{FF2B5EF4-FFF2-40B4-BE49-F238E27FC236}">
              <a16:creationId xmlns:a16="http://schemas.microsoft.com/office/drawing/2014/main" xmlns="" id="{3C06AAC0-C7A3-4254-B315-F67AEA0EC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1093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</xdr:row>
      <xdr:rowOff>285750</xdr:rowOff>
    </xdr:from>
    <xdr:to>
      <xdr:col>0</xdr:col>
      <xdr:colOff>1714500</xdr:colOff>
      <xdr:row>3</xdr:row>
      <xdr:rowOff>2352675</xdr:rowOff>
    </xdr:to>
    <xdr:pic>
      <xdr:nvPicPr>
        <xdr:cNvPr id="8" name="Picture 8" descr="TO181A05F-J11">
          <a:extLst>
            <a:ext uri="{FF2B5EF4-FFF2-40B4-BE49-F238E27FC236}">
              <a16:creationId xmlns:a16="http://schemas.microsoft.com/office/drawing/2014/main" xmlns="" id="{765EF6BE-C5AA-46D0-98A9-09BB48760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1459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</xdr:row>
      <xdr:rowOff>285750</xdr:rowOff>
    </xdr:from>
    <xdr:to>
      <xdr:col>0</xdr:col>
      <xdr:colOff>1714500</xdr:colOff>
      <xdr:row>4</xdr:row>
      <xdr:rowOff>2352675</xdr:rowOff>
    </xdr:to>
    <xdr:pic>
      <xdr:nvPicPr>
        <xdr:cNvPr id="9" name="Picture 9" descr="ZZLN5U012-K00">
          <a:extLst>
            <a:ext uri="{FF2B5EF4-FFF2-40B4-BE49-F238E27FC236}">
              <a16:creationId xmlns:a16="http://schemas.microsoft.com/office/drawing/2014/main" xmlns="" id="{98F91615-517C-4020-ABD4-4C402E113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1642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</xdr:row>
      <xdr:rowOff>285750</xdr:rowOff>
    </xdr:from>
    <xdr:to>
      <xdr:col>0</xdr:col>
      <xdr:colOff>1714500</xdr:colOff>
      <xdr:row>5</xdr:row>
      <xdr:rowOff>2352675</xdr:rowOff>
    </xdr:to>
    <xdr:pic>
      <xdr:nvPicPr>
        <xdr:cNvPr id="11" name="Picture 11" descr="ZZO0U7N02-Q00">
          <a:extLst>
            <a:ext uri="{FF2B5EF4-FFF2-40B4-BE49-F238E27FC236}">
              <a16:creationId xmlns:a16="http://schemas.microsoft.com/office/drawing/2014/main" xmlns="" id="{3CFF8020-35CB-4D41-83EC-B8E875B91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0" y="2007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</xdr:row>
      <xdr:rowOff>285750</xdr:rowOff>
    </xdr:from>
    <xdr:to>
      <xdr:col>0</xdr:col>
      <xdr:colOff>1714500</xdr:colOff>
      <xdr:row>6</xdr:row>
      <xdr:rowOff>2352675</xdr:rowOff>
    </xdr:to>
    <xdr:pic>
      <xdr:nvPicPr>
        <xdr:cNvPr id="14" name="Picture 14" descr="ZZO1A2D07-D00">
          <a:extLst>
            <a:ext uri="{FF2B5EF4-FFF2-40B4-BE49-F238E27FC236}">
              <a16:creationId xmlns:a16="http://schemas.microsoft.com/office/drawing/2014/main" xmlns="" id="{CFFEFA4E-BB4E-4177-A38E-71212AE4F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2556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</xdr:row>
      <xdr:rowOff>285750</xdr:rowOff>
    </xdr:from>
    <xdr:to>
      <xdr:col>0</xdr:col>
      <xdr:colOff>1714500</xdr:colOff>
      <xdr:row>7</xdr:row>
      <xdr:rowOff>2352675</xdr:rowOff>
    </xdr:to>
    <xdr:pic>
      <xdr:nvPicPr>
        <xdr:cNvPr id="15" name="Picture 15" descr="ZZO1CL709-Q00">
          <a:extLst>
            <a:ext uri="{FF2B5EF4-FFF2-40B4-BE49-F238E27FC236}">
              <a16:creationId xmlns:a16="http://schemas.microsoft.com/office/drawing/2014/main" xmlns="" id="{13471E73-467C-4459-831C-5B9A81DC5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0" y="2739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</xdr:row>
      <xdr:rowOff>285750</xdr:rowOff>
    </xdr:from>
    <xdr:to>
      <xdr:col>0</xdr:col>
      <xdr:colOff>1714500</xdr:colOff>
      <xdr:row>8</xdr:row>
      <xdr:rowOff>2352675</xdr:rowOff>
    </xdr:to>
    <xdr:pic>
      <xdr:nvPicPr>
        <xdr:cNvPr id="16" name="Picture 16" descr="CH981R00H-G12">
          <a:extLst>
            <a:ext uri="{FF2B5EF4-FFF2-40B4-BE49-F238E27FC236}">
              <a16:creationId xmlns:a16="http://schemas.microsoft.com/office/drawing/2014/main" xmlns="" id="{4ED4D4A0-FDD3-4C09-85B4-D65F67023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0" y="2922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</xdr:row>
      <xdr:rowOff>285750</xdr:rowOff>
    </xdr:from>
    <xdr:to>
      <xdr:col>0</xdr:col>
      <xdr:colOff>1714500</xdr:colOff>
      <xdr:row>9</xdr:row>
      <xdr:rowOff>2352675</xdr:rowOff>
    </xdr:to>
    <xdr:pic>
      <xdr:nvPicPr>
        <xdr:cNvPr id="18" name="Picture 18" descr="CIA81R026-Q11">
          <a:extLst>
            <a:ext uri="{FF2B5EF4-FFF2-40B4-BE49-F238E27FC236}">
              <a16:creationId xmlns:a16="http://schemas.microsoft.com/office/drawing/2014/main" xmlns="" id="{6EAA316A-9C28-4C0F-AB3B-E7F065B51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750" y="3288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</xdr:row>
      <xdr:rowOff>285750</xdr:rowOff>
    </xdr:from>
    <xdr:to>
      <xdr:col>0</xdr:col>
      <xdr:colOff>1714500</xdr:colOff>
      <xdr:row>10</xdr:row>
      <xdr:rowOff>2352675</xdr:rowOff>
    </xdr:to>
    <xdr:pic>
      <xdr:nvPicPr>
        <xdr:cNvPr id="19" name="Picture 19" descr="HM181R1AV-Q11">
          <a:extLst>
            <a:ext uri="{FF2B5EF4-FFF2-40B4-BE49-F238E27FC236}">
              <a16:creationId xmlns:a16="http://schemas.microsoft.com/office/drawing/2014/main" xmlns="" id="{4A2A8EF0-A351-4832-9AA0-4DCC79205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50" y="3470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</xdr:row>
      <xdr:rowOff>285750</xdr:rowOff>
    </xdr:from>
    <xdr:to>
      <xdr:col>0</xdr:col>
      <xdr:colOff>1714500</xdr:colOff>
      <xdr:row>11</xdr:row>
      <xdr:rowOff>2352675</xdr:rowOff>
    </xdr:to>
    <xdr:pic>
      <xdr:nvPicPr>
        <xdr:cNvPr id="20" name="Picture 20" descr="L8381R06E-K11">
          <a:extLst>
            <a:ext uri="{FF2B5EF4-FFF2-40B4-BE49-F238E27FC236}">
              <a16:creationId xmlns:a16="http://schemas.microsoft.com/office/drawing/2014/main" xmlns="" id="{015B3A0C-B88B-4106-BDD5-17863127B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3653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</xdr:row>
      <xdr:rowOff>285750</xdr:rowOff>
    </xdr:from>
    <xdr:to>
      <xdr:col>0</xdr:col>
      <xdr:colOff>1714500</xdr:colOff>
      <xdr:row>12</xdr:row>
      <xdr:rowOff>2352675</xdr:rowOff>
    </xdr:to>
    <xdr:pic>
      <xdr:nvPicPr>
        <xdr:cNvPr id="21" name="Picture 21" descr="L8381R073-M11">
          <a:extLst>
            <a:ext uri="{FF2B5EF4-FFF2-40B4-BE49-F238E27FC236}">
              <a16:creationId xmlns:a16="http://schemas.microsoft.com/office/drawing/2014/main" xmlns="" id="{31696935-EFC6-47B6-BA6D-DE6655ACA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0" y="3836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</xdr:row>
      <xdr:rowOff>285750</xdr:rowOff>
    </xdr:from>
    <xdr:to>
      <xdr:col>0</xdr:col>
      <xdr:colOff>1714500</xdr:colOff>
      <xdr:row>13</xdr:row>
      <xdr:rowOff>2343150</xdr:rowOff>
    </xdr:to>
    <xdr:pic>
      <xdr:nvPicPr>
        <xdr:cNvPr id="22" name="Picture 22" descr="TRU81A000-J11">
          <a:extLst>
            <a:ext uri="{FF2B5EF4-FFF2-40B4-BE49-F238E27FC236}">
              <a16:creationId xmlns:a16="http://schemas.microsoft.com/office/drawing/2014/main" xmlns="" id="{F61A2E9A-7371-453E-821C-A6BBC9DD4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0" y="401955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</xdr:row>
      <xdr:rowOff>285750</xdr:rowOff>
    </xdr:from>
    <xdr:to>
      <xdr:col>0</xdr:col>
      <xdr:colOff>1714500</xdr:colOff>
      <xdr:row>14</xdr:row>
      <xdr:rowOff>2352675</xdr:rowOff>
    </xdr:to>
    <xdr:pic>
      <xdr:nvPicPr>
        <xdr:cNvPr id="23" name="Picture 23" descr="ZZLQ3B005-A00">
          <a:extLst>
            <a:ext uri="{FF2B5EF4-FFF2-40B4-BE49-F238E27FC236}">
              <a16:creationId xmlns:a16="http://schemas.microsoft.com/office/drawing/2014/main" xmlns="" id="{222D422E-9709-4FFB-951B-D5A638776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5750" y="4202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</xdr:row>
      <xdr:rowOff>285750</xdr:rowOff>
    </xdr:from>
    <xdr:to>
      <xdr:col>0</xdr:col>
      <xdr:colOff>1714500</xdr:colOff>
      <xdr:row>15</xdr:row>
      <xdr:rowOff>2352675</xdr:rowOff>
    </xdr:to>
    <xdr:pic>
      <xdr:nvPicPr>
        <xdr:cNvPr id="24" name="Picture 24" descr="ZZO111316-I00">
          <a:extLst>
            <a:ext uri="{FF2B5EF4-FFF2-40B4-BE49-F238E27FC236}">
              <a16:creationId xmlns:a16="http://schemas.microsoft.com/office/drawing/2014/main" xmlns="" id="{5B9FFAE0-5D5B-4E9C-A9C1-99CE26E45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5750" y="4385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</xdr:row>
      <xdr:rowOff>285750</xdr:rowOff>
    </xdr:from>
    <xdr:to>
      <xdr:col>0</xdr:col>
      <xdr:colOff>1714500</xdr:colOff>
      <xdr:row>16</xdr:row>
      <xdr:rowOff>2352675</xdr:rowOff>
    </xdr:to>
    <xdr:pic>
      <xdr:nvPicPr>
        <xdr:cNvPr id="26" name="Picture 26" descr="ZZO129K43-Q00">
          <a:extLst>
            <a:ext uri="{FF2B5EF4-FFF2-40B4-BE49-F238E27FC236}">
              <a16:creationId xmlns:a16="http://schemas.microsoft.com/office/drawing/2014/main" xmlns="" id="{F24BD74B-AC5F-4508-9317-3082509A6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5750" y="4751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</xdr:row>
      <xdr:rowOff>285750</xdr:rowOff>
    </xdr:from>
    <xdr:to>
      <xdr:col>0</xdr:col>
      <xdr:colOff>1714500</xdr:colOff>
      <xdr:row>17</xdr:row>
      <xdr:rowOff>2352675</xdr:rowOff>
    </xdr:to>
    <xdr:pic>
      <xdr:nvPicPr>
        <xdr:cNvPr id="27" name="Picture 27" descr="ZZO15L969-J00">
          <a:extLst>
            <a:ext uri="{FF2B5EF4-FFF2-40B4-BE49-F238E27FC236}">
              <a16:creationId xmlns:a16="http://schemas.microsoft.com/office/drawing/2014/main" xmlns="" id="{DC402299-F85D-4AD2-B869-0E315F4C5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750" y="4933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</xdr:row>
      <xdr:rowOff>285750</xdr:rowOff>
    </xdr:from>
    <xdr:to>
      <xdr:col>0</xdr:col>
      <xdr:colOff>1714500</xdr:colOff>
      <xdr:row>18</xdr:row>
      <xdr:rowOff>2352675</xdr:rowOff>
    </xdr:to>
    <xdr:pic>
      <xdr:nvPicPr>
        <xdr:cNvPr id="29" name="Picture 29" descr="ZZO1CL701-Q00">
          <a:extLst>
            <a:ext uri="{FF2B5EF4-FFF2-40B4-BE49-F238E27FC236}">
              <a16:creationId xmlns:a16="http://schemas.microsoft.com/office/drawing/2014/main" xmlns="" id="{92170ECE-00F7-4E9D-B690-50D278CC5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5750" y="5299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</xdr:row>
      <xdr:rowOff>285750</xdr:rowOff>
    </xdr:from>
    <xdr:to>
      <xdr:col>0</xdr:col>
      <xdr:colOff>1714500</xdr:colOff>
      <xdr:row>19</xdr:row>
      <xdr:rowOff>2352675</xdr:rowOff>
    </xdr:to>
    <xdr:pic>
      <xdr:nvPicPr>
        <xdr:cNvPr id="30" name="Picture 30" descr="ZZO1PCQ32-G00">
          <a:extLst>
            <a:ext uri="{FF2B5EF4-FFF2-40B4-BE49-F238E27FC236}">
              <a16:creationId xmlns:a16="http://schemas.microsoft.com/office/drawing/2014/main" xmlns="" id="{C9050E32-6BD9-4A89-AFE7-D31A3E42D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5750" y="5482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</xdr:row>
      <xdr:rowOff>285750</xdr:rowOff>
    </xdr:from>
    <xdr:to>
      <xdr:col>0</xdr:col>
      <xdr:colOff>1714500</xdr:colOff>
      <xdr:row>20</xdr:row>
      <xdr:rowOff>2352675</xdr:rowOff>
    </xdr:to>
    <xdr:pic>
      <xdr:nvPicPr>
        <xdr:cNvPr id="31" name="Picture 31" descr="C1181R00Z-C11">
          <a:extLst>
            <a:ext uri="{FF2B5EF4-FFF2-40B4-BE49-F238E27FC236}">
              <a16:creationId xmlns:a16="http://schemas.microsoft.com/office/drawing/2014/main" xmlns="" id="{71820ED8-D1F9-40FB-A3FA-E56A47565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5750" y="5665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</xdr:row>
      <xdr:rowOff>285750</xdr:rowOff>
    </xdr:from>
    <xdr:to>
      <xdr:col>0</xdr:col>
      <xdr:colOff>1714500</xdr:colOff>
      <xdr:row>21</xdr:row>
      <xdr:rowOff>2352675</xdr:rowOff>
    </xdr:to>
    <xdr:pic>
      <xdr:nvPicPr>
        <xdr:cNvPr id="32" name="Picture 32" descr="L8381R076-Q11">
          <a:extLst>
            <a:ext uri="{FF2B5EF4-FFF2-40B4-BE49-F238E27FC236}">
              <a16:creationId xmlns:a16="http://schemas.microsoft.com/office/drawing/2014/main" xmlns="" id="{1C7ED526-9817-45F6-AB0C-EAFE3ABB1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5750" y="5848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</xdr:row>
      <xdr:rowOff>285750</xdr:rowOff>
    </xdr:from>
    <xdr:to>
      <xdr:col>0</xdr:col>
      <xdr:colOff>1714500</xdr:colOff>
      <xdr:row>22</xdr:row>
      <xdr:rowOff>2352675</xdr:rowOff>
    </xdr:to>
    <xdr:pic>
      <xdr:nvPicPr>
        <xdr:cNvPr id="34" name="Picture 34" descr="ZZLSRK010-J00">
          <a:extLst>
            <a:ext uri="{FF2B5EF4-FFF2-40B4-BE49-F238E27FC236}">
              <a16:creationId xmlns:a16="http://schemas.microsoft.com/office/drawing/2014/main" xmlns="" id="{50B301A5-F362-4A31-9EDD-6997CA99B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6214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</xdr:row>
      <xdr:rowOff>285750</xdr:rowOff>
    </xdr:from>
    <xdr:to>
      <xdr:col>0</xdr:col>
      <xdr:colOff>1714500</xdr:colOff>
      <xdr:row>23</xdr:row>
      <xdr:rowOff>2352675</xdr:rowOff>
    </xdr:to>
    <xdr:pic>
      <xdr:nvPicPr>
        <xdr:cNvPr id="35" name="Picture 35" descr="ZZO0TSH05-T00">
          <a:extLst>
            <a:ext uri="{FF2B5EF4-FFF2-40B4-BE49-F238E27FC236}">
              <a16:creationId xmlns:a16="http://schemas.microsoft.com/office/drawing/2014/main" xmlns="" id="{65F3724A-775E-4E3E-9162-10791697E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5750" y="6396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</xdr:row>
      <xdr:rowOff>285750</xdr:rowOff>
    </xdr:from>
    <xdr:to>
      <xdr:col>0</xdr:col>
      <xdr:colOff>1714500</xdr:colOff>
      <xdr:row>24</xdr:row>
      <xdr:rowOff>2352675</xdr:rowOff>
    </xdr:to>
    <xdr:pic>
      <xdr:nvPicPr>
        <xdr:cNvPr id="39" name="Picture 39" descr="ZZO15PC01-C00">
          <a:extLst>
            <a:ext uri="{FF2B5EF4-FFF2-40B4-BE49-F238E27FC236}">
              <a16:creationId xmlns:a16="http://schemas.microsoft.com/office/drawing/2014/main" xmlns="" id="{79B47A7D-26C9-4935-8552-B259C6575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5750" y="7128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</xdr:row>
      <xdr:rowOff>285750</xdr:rowOff>
    </xdr:from>
    <xdr:to>
      <xdr:col>0</xdr:col>
      <xdr:colOff>1714500</xdr:colOff>
      <xdr:row>25</xdr:row>
      <xdr:rowOff>2352675</xdr:rowOff>
    </xdr:to>
    <xdr:pic>
      <xdr:nvPicPr>
        <xdr:cNvPr id="41" name="Picture 41" descr="ZZO178B14-J00">
          <a:extLst>
            <a:ext uri="{FF2B5EF4-FFF2-40B4-BE49-F238E27FC236}">
              <a16:creationId xmlns:a16="http://schemas.microsoft.com/office/drawing/2014/main" xmlns="" id="{33EFA52A-6F72-4A08-9610-A3FAB6EBF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85750" y="7494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</xdr:row>
      <xdr:rowOff>285750</xdr:rowOff>
    </xdr:from>
    <xdr:to>
      <xdr:col>0</xdr:col>
      <xdr:colOff>1714500</xdr:colOff>
      <xdr:row>26</xdr:row>
      <xdr:rowOff>2352675</xdr:rowOff>
    </xdr:to>
    <xdr:pic>
      <xdr:nvPicPr>
        <xdr:cNvPr id="42" name="Picture 42" descr="ZZO178B15-G00">
          <a:extLst>
            <a:ext uri="{FF2B5EF4-FFF2-40B4-BE49-F238E27FC236}">
              <a16:creationId xmlns:a16="http://schemas.microsoft.com/office/drawing/2014/main" xmlns="" id="{1A24E59D-9BD8-41D8-8F12-2DC9A6713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5750" y="7677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</xdr:row>
      <xdr:rowOff>285750</xdr:rowOff>
    </xdr:from>
    <xdr:to>
      <xdr:col>0</xdr:col>
      <xdr:colOff>1714500</xdr:colOff>
      <xdr:row>27</xdr:row>
      <xdr:rowOff>2352675</xdr:rowOff>
    </xdr:to>
    <xdr:pic>
      <xdr:nvPicPr>
        <xdr:cNvPr id="43" name="Picture 43" descr="ZZO1J3242-Q00">
          <a:extLst>
            <a:ext uri="{FF2B5EF4-FFF2-40B4-BE49-F238E27FC236}">
              <a16:creationId xmlns:a16="http://schemas.microsoft.com/office/drawing/2014/main" xmlns="" id="{96C6EA18-FD34-4339-A198-FC5213511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5750" y="7860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</xdr:row>
      <xdr:rowOff>285750</xdr:rowOff>
    </xdr:from>
    <xdr:to>
      <xdr:col>0</xdr:col>
      <xdr:colOff>1714500</xdr:colOff>
      <xdr:row>28</xdr:row>
      <xdr:rowOff>2352675</xdr:rowOff>
    </xdr:to>
    <xdr:pic>
      <xdr:nvPicPr>
        <xdr:cNvPr id="44" name="Picture 44" descr="C1181A08W-Q11">
          <a:extLst>
            <a:ext uri="{FF2B5EF4-FFF2-40B4-BE49-F238E27FC236}">
              <a16:creationId xmlns:a16="http://schemas.microsoft.com/office/drawing/2014/main" xmlns="" id="{A8006CDE-7CB7-4115-96A8-DC08B31BC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5750" y="8042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</xdr:row>
      <xdr:rowOff>285750</xdr:rowOff>
    </xdr:from>
    <xdr:to>
      <xdr:col>0</xdr:col>
      <xdr:colOff>1714500</xdr:colOff>
      <xdr:row>29</xdr:row>
      <xdr:rowOff>2352675</xdr:rowOff>
    </xdr:to>
    <xdr:pic>
      <xdr:nvPicPr>
        <xdr:cNvPr id="46" name="Picture 46" descr="G5381R01E-G11">
          <a:extLst>
            <a:ext uri="{FF2B5EF4-FFF2-40B4-BE49-F238E27FC236}">
              <a16:creationId xmlns:a16="http://schemas.microsoft.com/office/drawing/2014/main" xmlns="" id="{92071453-DC28-468E-B2B7-64687CF52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85750" y="8408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</xdr:row>
      <xdr:rowOff>285750</xdr:rowOff>
    </xdr:from>
    <xdr:to>
      <xdr:col>0</xdr:col>
      <xdr:colOff>1714500</xdr:colOff>
      <xdr:row>30</xdr:row>
      <xdr:rowOff>2352675</xdr:rowOff>
    </xdr:to>
    <xdr:pic>
      <xdr:nvPicPr>
        <xdr:cNvPr id="47" name="Picture 47" descr="GP081Q01Y-C11">
          <a:extLst>
            <a:ext uri="{FF2B5EF4-FFF2-40B4-BE49-F238E27FC236}">
              <a16:creationId xmlns:a16="http://schemas.microsoft.com/office/drawing/2014/main" xmlns="" id="{DA68F6F1-D16E-4C27-9D13-B4929AA73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5750" y="85915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31</xdr:row>
      <xdr:rowOff>285750</xdr:rowOff>
    </xdr:from>
    <xdr:to>
      <xdr:col>0</xdr:col>
      <xdr:colOff>1714500</xdr:colOff>
      <xdr:row>31</xdr:row>
      <xdr:rowOff>2352675</xdr:rowOff>
    </xdr:to>
    <xdr:pic>
      <xdr:nvPicPr>
        <xdr:cNvPr id="48" name="Picture 48" descr="HM181A20P-J11">
          <a:extLst>
            <a:ext uri="{FF2B5EF4-FFF2-40B4-BE49-F238E27FC236}">
              <a16:creationId xmlns:a16="http://schemas.microsoft.com/office/drawing/2014/main" xmlns="" id="{0E1D0E63-2B92-4C9F-88BC-29299EE54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5750" y="8774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32</xdr:row>
      <xdr:rowOff>285750</xdr:rowOff>
    </xdr:from>
    <xdr:to>
      <xdr:col>0</xdr:col>
      <xdr:colOff>1714500</xdr:colOff>
      <xdr:row>32</xdr:row>
      <xdr:rowOff>2352675</xdr:rowOff>
    </xdr:to>
    <xdr:pic>
      <xdr:nvPicPr>
        <xdr:cNvPr id="49" name="Picture 49" descr="PI982N00C-C11">
          <a:extLst>
            <a:ext uri="{FF2B5EF4-FFF2-40B4-BE49-F238E27FC236}">
              <a16:creationId xmlns:a16="http://schemas.microsoft.com/office/drawing/2014/main" xmlns="" id="{F4A03DEE-3D9E-4186-AFA2-75A5C0437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5750" y="8957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33</xdr:row>
      <xdr:rowOff>285750</xdr:rowOff>
    </xdr:from>
    <xdr:to>
      <xdr:col>0</xdr:col>
      <xdr:colOff>1714500</xdr:colOff>
      <xdr:row>33</xdr:row>
      <xdr:rowOff>2352675</xdr:rowOff>
    </xdr:to>
    <xdr:pic>
      <xdr:nvPicPr>
        <xdr:cNvPr id="50" name="Picture 50" descr="TO181A05U-C11">
          <a:extLst>
            <a:ext uri="{FF2B5EF4-FFF2-40B4-BE49-F238E27FC236}">
              <a16:creationId xmlns:a16="http://schemas.microsoft.com/office/drawing/2014/main" xmlns="" id="{827626FC-0BB8-4361-960F-33ACB4F31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85750" y="9140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34</xdr:row>
      <xdr:rowOff>285750</xdr:rowOff>
    </xdr:from>
    <xdr:to>
      <xdr:col>0</xdr:col>
      <xdr:colOff>1714500</xdr:colOff>
      <xdr:row>34</xdr:row>
      <xdr:rowOff>2352675</xdr:rowOff>
    </xdr:to>
    <xdr:pic>
      <xdr:nvPicPr>
        <xdr:cNvPr id="51" name="Picture 51" descr="WEJ81A005-O11">
          <a:extLst>
            <a:ext uri="{FF2B5EF4-FFF2-40B4-BE49-F238E27FC236}">
              <a16:creationId xmlns:a16="http://schemas.microsoft.com/office/drawing/2014/main" xmlns="" id="{C9A623F5-5A74-47B6-B683-579F8C024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85750" y="9323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35</xdr:row>
      <xdr:rowOff>285750</xdr:rowOff>
    </xdr:from>
    <xdr:to>
      <xdr:col>0</xdr:col>
      <xdr:colOff>1714500</xdr:colOff>
      <xdr:row>35</xdr:row>
      <xdr:rowOff>2352675</xdr:rowOff>
    </xdr:to>
    <xdr:pic>
      <xdr:nvPicPr>
        <xdr:cNvPr id="52" name="Picture 52" descr="ZZLS2E020-K00">
          <a:extLst>
            <a:ext uri="{FF2B5EF4-FFF2-40B4-BE49-F238E27FC236}">
              <a16:creationId xmlns:a16="http://schemas.microsoft.com/office/drawing/2014/main" xmlns="" id="{DC9513EC-5A65-4A3D-806F-1F4A32074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85750" y="9505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36</xdr:row>
      <xdr:rowOff>285750</xdr:rowOff>
    </xdr:from>
    <xdr:to>
      <xdr:col>0</xdr:col>
      <xdr:colOff>1714500</xdr:colOff>
      <xdr:row>36</xdr:row>
      <xdr:rowOff>2352675</xdr:rowOff>
    </xdr:to>
    <xdr:pic>
      <xdr:nvPicPr>
        <xdr:cNvPr id="53" name="Picture 53" descr="ZZO0TSH16-K00">
          <a:extLst>
            <a:ext uri="{FF2B5EF4-FFF2-40B4-BE49-F238E27FC236}">
              <a16:creationId xmlns:a16="http://schemas.microsoft.com/office/drawing/2014/main" xmlns="" id="{CD69F32A-8AD6-46BE-A0B9-66145F654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85750" y="9688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37</xdr:row>
      <xdr:rowOff>285750</xdr:rowOff>
    </xdr:from>
    <xdr:to>
      <xdr:col>0</xdr:col>
      <xdr:colOff>1714500</xdr:colOff>
      <xdr:row>37</xdr:row>
      <xdr:rowOff>2352675</xdr:rowOff>
    </xdr:to>
    <xdr:pic>
      <xdr:nvPicPr>
        <xdr:cNvPr id="55" name="Picture 55" descr="ZZO0WWY03-K00">
          <a:extLst>
            <a:ext uri="{FF2B5EF4-FFF2-40B4-BE49-F238E27FC236}">
              <a16:creationId xmlns:a16="http://schemas.microsoft.com/office/drawing/2014/main" xmlns="" id="{95446C0C-3C56-43E1-803D-F1E474547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85750" y="10054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38</xdr:row>
      <xdr:rowOff>285750</xdr:rowOff>
    </xdr:from>
    <xdr:to>
      <xdr:col>0</xdr:col>
      <xdr:colOff>1714500</xdr:colOff>
      <xdr:row>38</xdr:row>
      <xdr:rowOff>2352675</xdr:rowOff>
    </xdr:to>
    <xdr:pic>
      <xdr:nvPicPr>
        <xdr:cNvPr id="56" name="Picture 56" descr="ZZO105324-K00">
          <a:extLst>
            <a:ext uri="{FF2B5EF4-FFF2-40B4-BE49-F238E27FC236}">
              <a16:creationId xmlns:a16="http://schemas.microsoft.com/office/drawing/2014/main" xmlns="" id="{4D74C972-B8B1-422B-BEC2-D68CA6095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5750" y="10237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39</xdr:row>
      <xdr:rowOff>285750</xdr:rowOff>
    </xdr:from>
    <xdr:to>
      <xdr:col>0</xdr:col>
      <xdr:colOff>1714500</xdr:colOff>
      <xdr:row>39</xdr:row>
      <xdr:rowOff>2352675</xdr:rowOff>
    </xdr:to>
    <xdr:pic>
      <xdr:nvPicPr>
        <xdr:cNvPr id="57" name="Picture 57" descr="ZZO129K38-H00">
          <a:extLst>
            <a:ext uri="{FF2B5EF4-FFF2-40B4-BE49-F238E27FC236}">
              <a16:creationId xmlns:a16="http://schemas.microsoft.com/office/drawing/2014/main" xmlns="" id="{4B131E0F-7CC6-44D9-A02B-5EA661CA3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85750" y="10420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40</xdr:row>
      <xdr:rowOff>285750</xdr:rowOff>
    </xdr:from>
    <xdr:to>
      <xdr:col>0</xdr:col>
      <xdr:colOff>1714500</xdr:colOff>
      <xdr:row>40</xdr:row>
      <xdr:rowOff>2352675</xdr:rowOff>
    </xdr:to>
    <xdr:pic>
      <xdr:nvPicPr>
        <xdr:cNvPr id="59" name="Picture 59" descr="ZZO1P2220-J00">
          <a:extLst>
            <a:ext uri="{FF2B5EF4-FFF2-40B4-BE49-F238E27FC236}">
              <a16:creationId xmlns:a16="http://schemas.microsoft.com/office/drawing/2014/main" xmlns="" id="{886ADA3F-149E-490E-BF71-5B42608C6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85750" y="10786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41</xdr:row>
      <xdr:rowOff>285750</xdr:rowOff>
    </xdr:from>
    <xdr:to>
      <xdr:col>0</xdr:col>
      <xdr:colOff>1714500</xdr:colOff>
      <xdr:row>41</xdr:row>
      <xdr:rowOff>2352675</xdr:rowOff>
    </xdr:to>
    <xdr:pic>
      <xdr:nvPicPr>
        <xdr:cNvPr id="60" name="Picture 60" descr="AN681P05Y-K11">
          <a:extLst>
            <a:ext uri="{FF2B5EF4-FFF2-40B4-BE49-F238E27FC236}">
              <a16:creationId xmlns:a16="http://schemas.microsoft.com/office/drawing/2014/main" xmlns="" id="{6D0E2634-988A-4C5D-A98B-864A32CE5C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85750" y="10968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42</xdr:row>
      <xdr:rowOff>285750</xdr:rowOff>
    </xdr:from>
    <xdr:to>
      <xdr:col>0</xdr:col>
      <xdr:colOff>1714500</xdr:colOff>
      <xdr:row>42</xdr:row>
      <xdr:rowOff>2352675</xdr:rowOff>
    </xdr:to>
    <xdr:pic>
      <xdr:nvPicPr>
        <xdr:cNvPr id="61" name="Picture 61" descr="AN681P079-B11">
          <a:extLst>
            <a:ext uri="{FF2B5EF4-FFF2-40B4-BE49-F238E27FC236}">
              <a16:creationId xmlns:a16="http://schemas.microsoft.com/office/drawing/2014/main" xmlns="" id="{4321F40E-0228-46BD-A97B-B4C5DCE54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85750" y="11151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43</xdr:row>
      <xdr:rowOff>285750</xdr:rowOff>
    </xdr:from>
    <xdr:to>
      <xdr:col>0</xdr:col>
      <xdr:colOff>1714500</xdr:colOff>
      <xdr:row>43</xdr:row>
      <xdr:rowOff>2352675</xdr:rowOff>
    </xdr:to>
    <xdr:pic>
      <xdr:nvPicPr>
        <xdr:cNvPr id="62" name="Picture 62" descr="CIA81R01X-I11">
          <a:extLst>
            <a:ext uri="{FF2B5EF4-FFF2-40B4-BE49-F238E27FC236}">
              <a16:creationId xmlns:a16="http://schemas.microsoft.com/office/drawing/2014/main" xmlns="" id="{6DC723C4-8982-4E6D-A978-28A04A2B4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85750" y="11334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44</xdr:row>
      <xdr:rowOff>285750</xdr:rowOff>
    </xdr:from>
    <xdr:to>
      <xdr:col>0</xdr:col>
      <xdr:colOff>1714500</xdr:colOff>
      <xdr:row>44</xdr:row>
      <xdr:rowOff>2352675</xdr:rowOff>
    </xdr:to>
    <xdr:pic>
      <xdr:nvPicPr>
        <xdr:cNvPr id="63" name="Picture 63" descr="L8381O00W-M11">
          <a:extLst>
            <a:ext uri="{FF2B5EF4-FFF2-40B4-BE49-F238E27FC236}">
              <a16:creationId xmlns:a16="http://schemas.microsoft.com/office/drawing/2014/main" xmlns="" id="{DFDB8AC2-7352-4823-8B82-88EC51B82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85750" y="115176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45</xdr:row>
      <xdr:rowOff>285750</xdr:rowOff>
    </xdr:from>
    <xdr:to>
      <xdr:col>0</xdr:col>
      <xdr:colOff>1714500</xdr:colOff>
      <xdr:row>45</xdr:row>
      <xdr:rowOff>2352675</xdr:rowOff>
    </xdr:to>
    <xdr:pic>
      <xdr:nvPicPr>
        <xdr:cNvPr id="64" name="Picture 64" descr="ZZO0WTY39-Q00">
          <a:extLst>
            <a:ext uri="{FF2B5EF4-FFF2-40B4-BE49-F238E27FC236}">
              <a16:creationId xmlns:a16="http://schemas.microsoft.com/office/drawing/2014/main" xmlns="" id="{B557896C-AD51-49AF-A8D1-0CC8711BF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85750" y="11700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46</xdr:row>
      <xdr:rowOff>285750</xdr:rowOff>
    </xdr:from>
    <xdr:to>
      <xdr:col>0</xdr:col>
      <xdr:colOff>1714500</xdr:colOff>
      <xdr:row>46</xdr:row>
      <xdr:rowOff>2352675</xdr:rowOff>
    </xdr:to>
    <xdr:pic>
      <xdr:nvPicPr>
        <xdr:cNvPr id="65" name="Picture 65" descr="ZZO0WYK21-Q00">
          <a:extLst>
            <a:ext uri="{FF2B5EF4-FFF2-40B4-BE49-F238E27FC236}">
              <a16:creationId xmlns:a16="http://schemas.microsoft.com/office/drawing/2014/main" xmlns="" id="{02CEEA39-109D-490D-8FF5-BE1FDB1B2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85750" y="11883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47</xdr:row>
      <xdr:rowOff>285750</xdr:rowOff>
    </xdr:from>
    <xdr:to>
      <xdr:col>0</xdr:col>
      <xdr:colOff>1714500</xdr:colOff>
      <xdr:row>47</xdr:row>
      <xdr:rowOff>2352675</xdr:rowOff>
    </xdr:to>
    <xdr:pic>
      <xdr:nvPicPr>
        <xdr:cNvPr id="67" name="Picture 67" descr="ZZO11EK63-Q01">
          <a:extLst>
            <a:ext uri="{FF2B5EF4-FFF2-40B4-BE49-F238E27FC236}">
              <a16:creationId xmlns:a16="http://schemas.microsoft.com/office/drawing/2014/main" xmlns="" id="{B046DB5A-3A58-4C55-BDBF-9C7C613B5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85750" y="12249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48</xdr:row>
      <xdr:rowOff>285750</xdr:rowOff>
    </xdr:from>
    <xdr:to>
      <xdr:col>0</xdr:col>
      <xdr:colOff>1714500</xdr:colOff>
      <xdr:row>48</xdr:row>
      <xdr:rowOff>2352675</xdr:rowOff>
    </xdr:to>
    <xdr:pic>
      <xdr:nvPicPr>
        <xdr:cNvPr id="68" name="Picture 68" descr="ZZO128525-J00">
          <a:extLst>
            <a:ext uri="{FF2B5EF4-FFF2-40B4-BE49-F238E27FC236}">
              <a16:creationId xmlns:a16="http://schemas.microsoft.com/office/drawing/2014/main" xmlns="" id="{33808CA5-549A-47A4-B90B-B61BDD216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85750" y="12432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49</xdr:row>
      <xdr:rowOff>285750</xdr:rowOff>
    </xdr:from>
    <xdr:to>
      <xdr:col>0</xdr:col>
      <xdr:colOff>1714500</xdr:colOff>
      <xdr:row>49</xdr:row>
      <xdr:rowOff>2352675</xdr:rowOff>
    </xdr:to>
    <xdr:pic>
      <xdr:nvPicPr>
        <xdr:cNvPr id="71" name="Picture 71" descr="ZZO1A9H10-Q00">
          <a:extLst>
            <a:ext uri="{FF2B5EF4-FFF2-40B4-BE49-F238E27FC236}">
              <a16:creationId xmlns:a16="http://schemas.microsoft.com/office/drawing/2014/main" xmlns="" id="{B1C56575-B5D2-4659-991A-3D360DF1D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85750" y="12980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50</xdr:row>
      <xdr:rowOff>285750</xdr:rowOff>
    </xdr:from>
    <xdr:to>
      <xdr:col>0</xdr:col>
      <xdr:colOff>1714500</xdr:colOff>
      <xdr:row>50</xdr:row>
      <xdr:rowOff>2352675</xdr:rowOff>
    </xdr:to>
    <xdr:pic>
      <xdr:nvPicPr>
        <xdr:cNvPr id="73" name="Picture 73" descr="AMH81R016-J11">
          <a:extLst>
            <a:ext uri="{FF2B5EF4-FFF2-40B4-BE49-F238E27FC236}">
              <a16:creationId xmlns:a16="http://schemas.microsoft.com/office/drawing/2014/main" xmlns="" id="{647CA5A3-CA55-400B-A761-B39939F0B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85750" y="13346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51</xdr:row>
      <xdr:rowOff>285750</xdr:rowOff>
    </xdr:from>
    <xdr:to>
      <xdr:col>0</xdr:col>
      <xdr:colOff>1714500</xdr:colOff>
      <xdr:row>51</xdr:row>
      <xdr:rowOff>2352675</xdr:rowOff>
    </xdr:to>
    <xdr:pic>
      <xdr:nvPicPr>
        <xdr:cNvPr id="74" name="Picture 74" descr="AN681P039-Q11">
          <a:extLst>
            <a:ext uri="{FF2B5EF4-FFF2-40B4-BE49-F238E27FC236}">
              <a16:creationId xmlns:a16="http://schemas.microsoft.com/office/drawing/2014/main" xmlns="" id="{2D01F2FB-5286-4E56-8972-1FD2C0D11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85750" y="13529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52</xdr:row>
      <xdr:rowOff>285750</xdr:rowOff>
    </xdr:from>
    <xdr:to>
      <xdr:col>0</xdr:col>
      <xdr:colOff>1714500</xdr:colOff>
      <xdr:row>52</xdr:row>
      <xdr:rowOff>2352675</xdr:rowOff>
    </xdr:to>
    <xdr:pic>
      <xdr:nvPicPr>
        <xdr:cNvPr id="75" name="Picture 75" descr="DOH81R01N-Q11">
          <a:extLst>
            <a:ext uri="{FF2B5EF4-FFF2-40B4-BE49-F238E27FC236}">
              <a16:creationId xmlns:a16="http://schemas.microsoft.com/office/drawing/2014/main" xmlns="" id="{59D4EBA7-B9A5-41ED-8602-76B76A43C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85750" y="13712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53</xdr:row>
      <xdr:rowOff>285750</xdr:rowOff>
    </xdr:from>
    <xdr:to>
      <xdr:col>0</xdr:col>
      <xdr:colOff>1714500</xdr:colOff>
      <xdr:row>53</xdr:row>
      <xdr:rowOff>2352675</xdr:rowOff>
    </xdr:to>
    <xdr:pic>
      <xdr:nvPicPr>
        <xdr:cNvPr id="76" name="Picture 76" descr="GIB81R012-T11">
          <a:extLst>
            <a:ext uri="{FF2B5EF4-FFF2-40B4-BE49-F238E27FC236}">
              <a16:creationId xmlns:a16="http://schemas.microsoft.com/office/drawing/2014/main" xmlns="" id="{9659ABD3-9BBA-4552-A733-0ECD3E353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85750" y="13895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54</xdr:row>
      <xdr:rowOff>285750</xdr:rowOff>
    </xdr:from>
    <xdr:to>
      <xdr:col>0</xdr:col>
      <xdr:colOff>1714500</xdr:colOff>
      <xdr:row>54</xdr:row>
      <xdr:rowOff>2352675</xdr:rowOff>
    </xdr:to>
    <xdr:pic>
      <xdr:nvPicPr>
        <xdr:cNvPr id="77" name="Picture 77" descr="HM181R1I7-Q11">
          <a:extLst>
            <a:ext uri="{FF2B5EF4-FFF2-40B4-BE49-F238E27FC236}">
              <a16:creationId xmlns:a16="http://schemas.microsoft.com/office/drawing/2014/main" xmlns="" id="{D1FC2FC4-7216-4CF3-A0F3-A9120E1FF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85750" y="14077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55</xdr:row>
      <xdr:rowOff>285750</xdr:rowOff>
    </xdr:from>
    <xdr:to>
      <xdr:col>0</xdr:col>
      <xdr:colOff>1714500</xdr:colOff>
      <xdr:row>55</xdr:row>
      <xdr:rowOff>2352675</xdr:rowOff>
    </xdr:to>
    <xdr:pic>
      <xdr:nvPicPr>
        <xdr:cNvPr id="79" name="Picture 79" descr="QM481A0GN-B11">
          <a:extLst>
            <a:ext uri="{FF2B5EF4-FFF2-40B4-BE49-F238E27FC236}">
              <a16:creationId xmlns:a16="http://schemas.microsoft.com/office/drawing/2014/main" xmlns="" id="{DA2B95DC-AB3B-40B0-92F6-5F6C1218E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85750" y="14443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56</xdr:row>
      <xdr:rowOff>285750</xdr:rowOff>
    </xdr:from>
    <xdr:to>
      <xdr:col>0</xdr:col>
      <xdr:colOff>1714500</xdr:colOff>
      <xdr:row>56</xdr:row>
      <xdr:rowOff>2352675</xdr:rowOff>
    </xdr:to>
    <xdr:pic>
      <xdr:nvPicPr>
        <xdr:cNvPr id="80" name="Picture 80" descr="ZZO0TSH14-T00">
          <a:extLst>
            <a:ext uri="{FF2B5EF4-FFF2-40B4-BE49-F238E27FC236}">
              <a16:creationId xmlns:a16="http://schemas.microsoft.com/office/drawing/2014/main" xmlns="" id="{BA1AB3FC-00B3-48F7-B21C-0A9722596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85750" y="14626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57</xdr:row>
      <xdr:rowOff>285750</xdr:rowOff>
    </xdr:from>
    <xdr:to>
      <xdr:col>0</xdr:col>
      <xdr:colOff>1714500</xdr:colOff>
      <xdr:row>57</xdr:row>
      <xdr:rowOff>2352675</xdr:rowOff>
    </xdr:to>
    <xdr:pic>
      <xdr:nvPicPr>
        <xdr:cNvPr id="81" name="Picture 81" descr="ZZO0TSH18-K00">
          <a:extLst>
            <a:ext uri="{FF2B5EF4-FFF2-40B4-BE49-F238E27FC236}">
              <a16:creationId xmlns:a16="http://schemas.microsoft.com/office/drawing/2014/main" xmlns="" id="{9B564A33-C33C-4902-B982-4248F6028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85750" y="14809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58</xdr:row>
      <xdr:rowOff>285750</xdr:rowOff>
    </xdr:from>
    <xdr:to>
      <xdr:col>0</xdr:col>
      <xdr:colOff>1714500</xdr:colOff>
      <xdr:row>58</xdr:row>
      <xdr:rowOff>2352675</xdr:rowOff>
    </xdr:to>
    <xdr:pic>
      <xdr:nvPicPr>
        <xdr:cNvPr id="82" name="Picture 82" descr="ZZO0UMA10-J00">
          <a:extLst>
            <a:ext uri="{FF2B5EF4-FFF2-40B4-BE49-F238E27FC236}">
              <a16:creationId xmlns:a16="http://schemas.microsoft.com/office/drawing/2014/main" xmlns="" id="{6FF6C1A2-4C28-49B4-8338-9B6A4EF38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85750" y="14992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59</xdr:row>
      <xdr:rowOff>285750</xdr:rowOff>
    </xdr:from>
    <xdr:to>
      <xdr:col>0</xdr:col>
      <xdr:colOff>1714500</xdr:colOff>
      <xdr:row>59</xdr:row>
      <xdr:rowOff>2352675</xdr:rowOff>
    </xdr:to>
    <xdr:pic>
      <xdr:nvPicPr>
        <xdr:cNvPr id="85" name="Picture 85" descr="ZZO15LC10-K00">
          <a:extLst>
            <a:ext uri="{FF2B5EF4-FFF2-40B4-BE49-F238E27FC236}">
              <a16:creationId xmlns:a16="http://schemas.microsoft.com/office/drawing/2014/main" xmlns="" id="{320334EA-A142-465A-B592-D21B3C2AC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85750" y="15540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60</xdr:row>
      <xdr:rowOff>285750</xdr:rowOff>
    </xdr:from>
    <xdr:to>
      <xdr:col>0</xdr:col>
      <xdr:colOff>1714500</xdr:colOff>
      <xdr:row>60</xdr:row>
      <xdr:rowOff>2352675</xdr:rowOff>
    </xdr:to>
    <xdr:pic>
      <xdr:nvPicPr>
        <xdr:cNvPr id="89" name="Picture 89" descr="ZZO1CL715-Q00">
          <a:extLst>
            <a:ext uri="{FF2B5EF4-FFF2-40B4-BE49-F238E27FC236}">
              <a16:creationId xmlns:a16="http://schemas.microsoft.com/office/drawing/2014/main" xmlns="" id="{25C0C974-76F4-4B8F-834A-0BBD48A3D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85750" y="16272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61</xdr:row>
      <xdr:rowOff>285750</xdr:rowOff>
    </xdr:from>
    <xdr:to>
      <xdr:col>0</xdr:col>
      <xdr:colOff>1714500</xdr:colOff>
      <xdr:row>61</xdr:row>
      <xdr:rowOff>2352675</xdr:rowOff>
    </xdr:to>
    <xdr:pic>
      <xdr:nvPicPr>
        <xdr:cNvPr id="90" name="Picture 90" descr="ZZO1J3244-J00">
          <a:extLst>
            <a:ext uri="{FF2B5EF4-FFF2-40B4-BE49-F238E27FC236}">
              <a16:creationId xmlns:a16="http://schemas.microsoft.com/office/drawing/2014/main" xmlns="" id="{695F2B9F-A542-4418-B960-F62480CED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85750" y="16455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62</xdr:row>
      <xdr:rowOff>285750</xdr:rowOff>
    </xdr:from>
    <xdr:to>
      <xdr:col>0</xdr:col>
      <xdr:colOff>1714500</xdr:colOff>
      <xdr:row>62</xdr:row>
      <xdr:rowOff>2352675</xdr:rowOff>
    </xdr:to>
    <xdr:pic>
      <xdr:nvPicPr>
        <xdr:cNvPr id="91" name="Picture 91" descr="CIA81R026-M11">
          <a:extLst>
            <a:ext uri="{FF2B5EF4-FFF2-40B4-BE49-F238E27FC236}">
              <a16:creationId xmlns:a16="http://schemas.microsoft.com/office/drawing/2014/main" xmlns="" id="{F2C4BC91-D02B-4B31-A250-6D1005F01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85750" y="16638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63</xdr:row>
      <xdr:rowOff>285750</xdr:rowOff>
    </xdr:from>
    <xdr:to>
      <xdr:col>0</xdr:col>
      <xdr:colOff>1714500</xdr:colOff>
      <xdr:row>63</xdr:row>
      <xdr:rowOff>2352675</xdr:rowOff>
    </xdr:to>
    <xdr:pic>
      <xdr:nvPicPr>
        <xdr:cNvPr id="92" name="Picture 92" descr="EV481AA2J-Q11">
          <a:extLst>
            <a:ext uri="{FF2B5EF4-FFF2-40B4-BE49-F238E27FC236}">
              <a16:creationId xmlns:a16="http://schemas.microsoft.com/office/drawing/2014/main" xmlns="" id="{801A612D-A12F-4F4A-8380-4466EDC86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85750" y="16821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64</xdr:row>
      <xdr:rowOff>285750</xdr:rowOff>
    </xdr:from>
    <xdr:to>
      <xdr:col>0</xdr:col>
      <xdr:colOff>1714500</xdr:colOff>
      <xdr:row>64</xdr:row>
      <xdr:rowOff>2352675</xdr:rowOff>
    </xdr:to>
    <xdr:pic>
      <xdr:nvPicPr>
        <xdr:cNvPr id="93" name="Picture 93" descr="G5321K005-J11">
          <a:extLst>
            <a:ext uri="{FF2B5EF4-FFF2-40B4-BE49-F238E27FC236}">
              <a16:creationId xmlns:a16="http://schemas.microsoft.com/office/drawing/2014/main" xmlns="" id="{E4F1B2E9-464A-4252-94C5-B487725A3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85750" y="17004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65</xdr:row>
      <xdr:rowOff>285750</xdr:rowOff>
    </xdr:from>
    <xdr:to>
      <xdr:col>0</xdr:col>
      <xdr:colOff>1714500</xdr:colOff>
      <xdr:row>65</xdr:row>
      <xdr:rowOff>2352675</xdr:rowOff>
    </xdr:to>
    <xdr:pic>
      <xdr:nvPicPr>
        <xdr:cNvPr id="94" name="Picture 94" descr="PLG81R00Z-G11">
          <a:extLst>
            <a:ext uri="{FF2B5EF4-FFF2-40B4-BE49-F238E27FC236}">
              <a16:creationId xmlns:a16="http://schemas.microsoft.com/office/drawing/2014/main" xmlns="" id="{80879FEF-DE74-4786-832F-4AED4AB6C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85750" y="17186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66</xdr:row>
      <xdr:rowOff>285750</xdr:rowOff>
    </xdr:from>
    <xdr:to>
      <xdr:col>0</xdr:col>
      <xdr:colOff>1714500</xdr:colOff>
      <xdr:row>66</xdr:row>
      <xdr:rowOff>2352675</xdr:rowOff>
    </xdr:to>
    <xdr:pic>
      <xdr:nvPicPr>
        <xdr:cNvPr id="95" name="Picture 95" descr="WS581R074-A11">
          <a:extLst>
            <a:ext uri="{FF2B5EF4-FFF2-40B4-BE49-F238E27FC236}">
              <a16:creationId xmlns:a16="http://schemas.microsoft.com/office/drawing/2014/main" xmlns="" id="{1CB8365B-4060-43D5-8525-B5D499566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85750" y="17369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67</xdr:row>
      <xdr:rowOff>285750</xdr:rowOff>
    </xdr:from>
    <xdr:to>
      <xdr:col>0</xdr:col>
      <xdr:colOff>1714500</xdr:colOff>
      <xdr:row>67</xdr:row>
      <xdr:rowOff>2352675</xdr:rowOff>
    </xdr:to>
    <xdr:pic>
      <xdr:nvPicPr>
        <xdr:cNvPr id="96" name="Picture 96" descr="ZZO0TSH14-K00">
          <a:extLst>
            <a:ext uri="{FF2B5EF4-FFF2-40B4-BE49-F238E27FC236}">
              <a16:creationId xmlns:a16="http://schemas.microsoft.com/office/drawing/2014/main" xmlns="" id="{F3A8551A-9ABA-4B80-B305-6254B96F9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85750" y="17552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68</xdr:row>
      <xdr:rowOff>285750</xdr:rowOff>
    </xdr:from>
    <xdr:to>
      <xdr:col>0</xdr:col>
      <xdr:colOff>1714500</xdr:colOff>
      <xdr:row>68</xdr:row>
      <xdr:rowOff>2352675</xdr:rowOff>
    </xdr:to>
    <xdr:pic>
      <xdr:nvPicPr>
        <xdr:cNvPr id="97" name="Picture 97" descr="ZZO0TSH16-J00">
          <a:extLst>
            <a:ext uri="{FF2B5EF4-FFF2-40B4-BE49-F238E27FC236}">
              <a16:creationId xmlns:a16="http://schemas.microsoft.com/office/drawing/2014/main" xmlns="" id="{164C7BED-9504-4BF4-95D8-254C8E829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5750" y="177355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69</xdr:row>
      <xdr:rowOff>285750</xdr:rowOff>
    </xdr:from>
    <xdr:to>
      <xdr:col>0</xdr:col>
      <xdr:colOff>1714500</xdr:colOff>
      <xdr:row>69</xdr:row>
      <xdr:rowOff>2352675</xdr:rowOff>
    </xdr:to>
    <xdr:pic>
      <xdr:nvPicPr>
        <xdr:cNvPr id="98" name="Picture 98" descr="ZZO0TSH17-L00">
          <a:extLst>
            <a:ext uri="{FF2B5EF4-FFF2-40B4-BE49-F238E27FC236}">
              <a16:creationId xmlns:a16="http://schemas.microsoft.com/office/drawing/2014/main" xmlns="" id="{76FF09D5-4031-476A-BCAC-D1046769E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85750" y="17918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70</xdr:row>
      <xdr:rowOff>285750</xdr:rowOff>
    </xdr:from>
    <xdr:to>
      <xdr:col>0</xdr:col>
      <xdr:colOff>1714500</xdr:colOff>
      <xdr:row>70</xdr:row>
      <xdr:rowOff>2352675</xdr:rowOff>
    </xdr:to>
    <xdr:pic>
      <xdr:nvPicPr>
        <xdr:cNvPr id="99" name="Picture 99" descr="ZZO128901-Q00">
          <a:extLst>
            <a:ext uri="{FF2B5EF4-FFF2-40B4-BE49-F238E27FC236}">
              <a16:creationId xmlns:a16="http://schemas.microsoft.com/office/drawing/2014/main" xmlns="" id="{7E9C9534-3FFE-4545-8D08-4A7DA4530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85750" y="18101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71</xdr:row>
      <xdr:rowOff>285750</xdr:rowOff>
    </xdr:from>
    <xdr:to>
      <xdr:col>0</xdr:col>
      <xdr:colOff>1714500</xdr:colOff>
      <xdr:row>71</xdr:row>
      <xdr:rowOff>2352675</xdr:rowOff>
    </xdr:to>
    <xdr:pic>
      <xdr:nvPicPr>
        <xdr:cNvPr id="101" name="Picture 101" descr="ZZO1A9N01-O00">
          <a:extLst>
            <a:ext uri="{FF2B5EF4-FFF2-40B4-BE49-F238E27FC236}">
              <a16:creationId xmlns:a16="http://schemas.microsoft.com/office/drawing/2014/main" xmlns="" id="{E6A7BA5B-1399-4645-BAF2-42AE8AB5D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85750" y="18467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72</xdr:row>
      <xdr:rowOff>285750</xdr:rowOff>
    </xdr:from>
    <xdr:to>
      <xdr:col>0</xdr:col>
      <xdr:colOff>1714500</xdr:colOff>
      <xdr:row>72</xdr:row>
      <xdr:rowOff>2352675</xdr:rowOff>
    </xdr:to>
    <xdr:pic>
      <xdr:nvPicPr>
        <xdr:cNvPr id="102" name="Picture 102" descr="ZZLN5U011-K00">
          <a:extLst>
            <a:ext uri="{FF2B5EF4-FFF2-40B4-BE49-F238E27FC236}">
              <a16:creationId xmlns:a16="http://schemas.microsoft.com/office/drawing/2014/main" xmlns="" id="{520F148C-006E-4E75-B978-83D6467EC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85750" y="18649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73</xdr:row>
      <xdr:rowOff>285750</xdr:rowOff>
    </xdr:from>
    <xdr:to>
      <xdr:col>0</xdr:col>
      <xdr:colOff>1714500</xdr:colOff>
      <xdr:row>73</xdr:row>
      <xdr:rowOff>2352675</xdr:rowOff>
    </xdr:to>
    <xdr:pic>
      <xdr:nvPicPr>
        <xdr:cNvPr id="103" name="Picture 103" descr="ZZLQNR008-C00">
          <a:extLst>
            <a:ext uri="{FF2B5EF4-FFF2-40B4-BE49-F238E27FC236}">
              <a16:creationId xmlns:a16="http://schemas.microsoft.com/office/drawing/2014/main" xmlns="" id="{28B99BD2-B207-4E87-82E5-9C3918779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85750" y="18832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74</xdr:row>
      <xdr:rowOff>285750</xdr:rowOff>
    </xdr:from>
    <xdr:to>
      <xdr:col>0</xdr:col>
      <xdr:colOff>1714500</xdr:colOff>
      <xdr:row>74</xdr:row>
      <xdr:rowOff>2352675</xdr:rowOff>
    </xdr:to>
    <xdr:pic>
      <xdr:nvPicPr>
        <xdr:cNvPr id="104" name="Picture 104" descr="ZZO0TSH03-T00">
          <a:extLst>
            <a:ext uri="{FF2B5EF4-FFF2-40B4-BE49-F238E27FC236}">
              <a16:creationId xmlns:a16="http://schemas.microsoft.com/office/drawing/2014/main" xmlns="" id="{D1F0E18E-FF4C-4BC3-8D28-1DD5F1D3C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85750" y="19015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75</xdr:row>
      <xdr:rowOff>285750</xdr:rowOff>
    </xdr:from>
    <xdr:to>
      <xdr:col>0</xdr:col>
      <xdr:colOff>1714500</xdr:colOff>
      <xdr:row>75</xdr:row>
      <xdr:rowOff>2352675</xdr:rowOff>
    </xdr:to>
    <xdr:pic>
      <xdr:nvPicPr>
        <xdr:cNvPr id="106" name="Picture 106" descr="ZZO11EK61-Q00">
          <a:extLst>
            <a:ext uri="{FF2B5EF4-FFF2-40B4-BE49-F238E27FC236}">
              <a16:creationId xmlns:a16="http://schemas.microsoft.com/office/drawing/2014/main" xmlns="" id="{C33DF61B-0958-480C-B45A-F2C568363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85750" y="19381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76</xdr:row>
      <xdr:rowOff>285750</xdr:rowOff>
    </xdr:from>
    <xdr:to>
      <xdr:col>0</xdr:col>
      <xdr:colOff>1714500</xdr:colOff>
      <xdr:row>76</xdr:row>
      <xdr:rowOff>2352675</xdr:rowOff>
    </xdr:to>
    <xdr:pic>
      <xdr:nvPicPr>
        <xdr:cNvPr id="107" name="Picture 107" descr="ZZO185Z33-A00">
          <a:extLst>
            <a:ext uri="{FF2B5EF4-FFF2-40B4-BE49-F238E27FC236}">
              <a16:creationId xmlns:a16="http://schemas.microsoft.com/office/drawing/2014/main" xmlns="" id="{EF0F5DCC-A1D4-41E1-8CE3-0A32F61EC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85750" y="19564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77</xdr:row>
      <xdr:rowOff>285750</xdr:rowOff>
    </xdr:from>
    <xdr:to>
      <xdr:col>0</xdr:col>
      <xdr:colOff>1714500</xdr:colOff>
      <xdr:row>77</xdr:row>
      <xdr:rowOff>2352675</xdr:rowOff>
    </xdr:to>
    <xdr:pic>
      <xdr:nvPicPr>
        <xdr:cNvPr id="108" name="Picture 108" descr="ZZO193239-K00">
          <a:extLst>
            <a:ext uri="{FF2B5EF4-FFF2-40B4-BE49-F238E27FC236}">
              <a16:creationId xmlns:a16="http://schemas.microsoft.com/office/drawing/2014/main" xmlns="" id="{A56ACB38-8830-4C84-8DD6-380EC7C7A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85750" y="19747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78</xdr:row>
      <xdr:rowOff>285750</xdr:rowOff>
    </xdr:from>
    <xdr:to>
      <xdr:col>0</xdr:col>
      <xdr:colOff>1714500</xdr:colOff>
      <xdr:row>78</xdr:row>
      <xdr:rowOff>2352675</xdr:rowOff>
    </xdr:to>
    <xdr:pic>
      <xdr:nvPicPr>
        <xdr:cNvPr id="111" name="Picture 111" descr="C1181R04V-J11">
          <a:extLst>
            <a:ext uri="{FF2B5EF4-FFF2-40B4-BE49-F238E27FC236}">
              <a16:creationId xmlns:a16="http://schemas.microsoft.com/office/drawing/2014/main" xmlns="" id="{985FB1E7-F4C3-4DD6-982F-AED958BA3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85750" y="20295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79</xdr:row>
      <xdr:rowOff>285750</xdr:rowOff>
    </xdr:from>
    <xdr:to>
      <xdr:col>0</xdr:col>
      <xdr:colOff>1714500</xdr:colOff>
      <xdr:row>79</xdr:row>
      <xdr:rowOff>2352675</xdr:rowOff>
    </xdr:to>
    <xdr:pic>
      <xdr:nvPicPr>
        <xdr:cNvPr id="112" name="Picture 112" descr="SO281R012-A11">
          <a:extLst>
            <a:ext uri="{FF2B5EF4-FFF2-40B4-BE49-F238E27FC236}">
              <a16:creationId xmlns:a16="http://schemas.microsoft.com/office/drawing/2014/main" xmlns="" id="{BD177894-56B2-4E25-9E15-915D2BA90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85750" y="20478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80</xdr:row>
      <xdr:rowOff>285750</xdr:rowOff>
    </xdr:from>
    <xdr:to>
      <xdr:col>0</xdr:col>
      <xdr:colOff>1714500</xdr:colOff>
      <xdr:row>80</xdr:row>
      <xdr:rowOff>2352675</xdr:rowOff>
    </xdr:to>
    <xdr:pic>
      <xdr:nvPicPr>
        <xdr:cNvPr id="113" name="Picture 113" descr="ZZO0TSH19-K00">
          <a:extLst>
            <a:ext uri="{FF2B5EF4-FFF2-40B4-BE49-F238E27FC236}">
              <a16:creationId xmlns:a16="http://schemas.microsoft.com/office/drawing/2014/main" xmlns="" id="{2622F16E-4360-42D1-9E82-86BBF48C3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85750" y="206616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81</xdr:row>
      <xdr:rowOff>285750</xdr:rowOff>
    </xdr:from>
    <xdr:to>
      <xdr:col>0</xdr:col>
      <xdr:colOff>1714500</xdr:colOff>
      <xdr:row>81</xdr:row>
      <xdr:rowOff>2352675</xdr:rowOff>
    </xdr:to>
    <xdr:pic>
      <xdr:nvPicPr>
        <xdr:cNvPr id="114" name="Picture 114" descr="ZZO0UZP02-A00">
          <a:extLst>
            <a:ext uri="{FF2B5EF4-FFF2-40B4-BE49-F238E27FC236}">
              <a16:creationId xmlns:a16="http://schemas.microsoft.com/office/drawing/2014/main" xmlns="" id="{1303F209-02BF-4A6E-9D4B-53CC38E40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85750" y="20844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82</xdr:row>
      <xdr:rowOff>285750</xdr:rowOff>
    </xdr:from>
    <xdr:to>
      <xdr:col>0</xdr:col>
      <xdr:colOff>1714500</xdr:colOff>
      <xdr:row>82</xdr:row>
      <xdr:rowOff>2352675</xdr:rowOff>
    </xdr:to>
    <xdr:pic>
      <xdr:nvPicPr>
        <xdr:cNvPr id="116" name="Picture 116" descr="ZZO0WTY37-Q00">
          <a:extLst>
            <a:ext uri="{FF2B5EF4-FFF2-40B4-BE49-F238E27FC236}">
              <a16:creationId xmlns:a16="http://schemas.microsoft.com/office/drawing/2014/main" xmlns="" id="{07F2AD1E-EC3F-4D4D-80B0-C82817F98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85750" y="21210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83</xdr:row>
      <xdr:rowOff>285750</xdr:rowOff>
    </xdr:from>
    <xdr:to>
      <xdr:col>0</xdr:col>
      <xdr:colOff>1714500</xdr:colOff>
      <xdr:row>83</xdr:row>
      <xdr:rowOff>2352675</xdr:rowOff>
    </xdr:to>
    <xdr:pic>
      <xdr:nvPicPr>
        <xdr:cNvPr id="119" name="Picture 119" descr="ZZO14A312-T00">
          <a:extLst>
            <a:ext uri="{FF2B5EF4-FFF2-40B4-BE49-F238E27FC236}">
              <a16:creationId xmlns:a16="http://schemas.microsoft.com/office/drawing/2014/main" xmlns="" id="{902A5720-96CA-4DA6-8496-D3F52986C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85750" y="21758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84</xdr:row>
      <xdr:rowOff>285750</xdr:rowOff>
    </xdr:from>
    <xdr:to>
      <xdr:col>0</xdr:col>
      <xdr:colOff>1714500</xdr:colOff>
      <xdr:row>84</xdr:row>
      <xdr:rowOff>2352675</xdr:rowOff>
    </xdr:to>
    <xdr:pic>
      <xdr:nvPicPr>
        <xdr:cNvPr id="121" name="Picture 121" descr="ZZO17YM04-G00">
          <a:extLst>
            <a:ext uri="{FF2B5EF4-FFF2-40B4-BE49-F238E27FC236}">
              <a16:creationId xmlns:a16="http://schemas.microsoft.com/office/drawing/2014/main" xmlns="" id="{D52CE0A8-CF58-4DF4-BADF-17970DE3F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85750" y="22124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85</xdr:row>
      <xdr:rowOff>285750</xdr:rowOff>
    </xdr:from>
    <xdr:to>
      <xdr:col>0</xdr:col>
      <xdr:colOff>1714500</xdr:colOff>
      <xdr:row>85</xdr:row>
      <xdr:rowOff>2352675</xdr:rowOff>
    </xdr:to>
    <xdr:pic>
      <xdr:nvPicPr>
        <xdr:cNvPr id="122" name="Picture 122" descr="ZZO1AAW38-A00">
          <a:extLst>
            <a:ext uri="{FF2B5EF4-FFF2-40B4-BE49-F238E27FC236}">
              <a16:creationId xmlns:a16="http://schemas.microsoft.com/office/drawing/2014/main" xmlns="" id="{8149F8AC-5372-44A8-9FEE-51DB0CD50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85750" y="223075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86</xdr:row>
      <xdr:rowOff>285750</xdr:rowOff>
    </xdr:from>
    <xdr:to>
      <xdr:col>0</xdr:col>
      <xdr:colOff>1714500</xdr:colOff>
      <xdr:row>86</xdr:row>
      <xdr:rowOff>2352675</xdr:rowOff>
    </xdr:to>
    <xdr:pic>
      <xdr:nvPicPr>
        <xdr:cNvPr id="124" name="Picture 124" descr="PI982O04D-K11">
          <a:extLst>
            <a:ext uri="{FF2B5EF4-FFF2-40B4-BE49-F238E27FC236}">
              <a16:creationId xmlns:a16="http://schemas.microsoft.com/office/drawing/2014/main" xmlns="" id="{68D07D2F-FE4D-4DBD-A8B2-9EA0671E1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85750" y="22673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87</xdr:row>
      <xdr:rowOff>285750</xdr:rowOff>
    </xdr:from>
    <xdr:to>
      <xdr:col>0</xdr:col>
      <xdr:colOff>1714500</xdr:colOff>
      <xdr:row>87</xdr:row>
      <xdr:rowOff>2352675</xdr:rowOff>
    </xdr:to>
    <xdr:pic>
      <xdr:nvPicPr>
        <xdr:cNvPr id="125" name="Picture 125" descr="TRU81S00C-K11">
          <a:extLst>
            <a:ext uri="{FF2B5EF4-FFF2-40B4-BE49-F238E27FC236}">
              <a16:creationId xmlns:a16="http://schemas.microsoft.com/office/drawing/2014/main" xmlns="" id="{CDF96736-5597-4550-96CA-3BBB84900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85750" y="22856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88</xdr:row>
      <xdr:rowOff>285750</xdr:rowOff>
    </xdr:from>
    <xdr:to>
      <xdr:col>0</xdr:col>
      <xdr:colOff>1714500</xdr:colOff>
      <xdr:row>88</xdr:row>
      <xdr:rowOff>2352675</xdr:rowOff>
    </xdr:to>
    <xdr:pic>
      <xdr:nvPicPr>
        <xdr:cNvPr id="126" name="Picture 126" descr="ZZO0WWS54-G00">
          <a:extLst>
            <a:ext uri="{FF2B5EF4-FFF2-40B4-BE49-F238E27FC236}">
              <a16:creationId xmlns:a16="http://schemas.microsoft.com/office/drawing/2014/main" xmlns="" id="{94EF43D5-8935-4B0A-82D3-DA434158A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85750" y="23039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89</xdr:row>
      <xdr:rowOff>285750</xdr:rowOff>
    </xdr:from>
    <xdr:to>
      <xdr:col>0</xdr:col>
      <xdr:colOff>1714500</xdr:colOff>
      <xdr:row>89</xdr:row>
      <xdr:rowOff>2352675</xdr:rowOff>
    </xdr:to>
    <xdr:pic>
      <xdr:nvPicPr>
        <xdr:cNvPr id="127" name="Picture 127" descr="ZZO0Y8R15-Q00">
          <a:extLst>
            <a:ext uri="{FF2B5EF4-FFF2-40B4-BE49-F238E27FC236}">
              <a16:creationId xmlns:a16="http://schemas.microsoft.com/office/drawing/2014/main" xmlns="" id="{1DC49316-245C-43A0-89A9-292B1BA8A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85750" y="23221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90</xdr:row>
      <xdr:rowOff>285750</xdr:rowOff>
    </xdr:from>
    <xdr:to>
      <xdr:col>0</xdr:col>
      <xdr:colOff>1714500</xdr:colOff>
      <xdr:row>90</xdr:row>
      <xdr:rowOff>2352675</xdr:rowOff>
    </xdr:to>
    <xdr:pic>
      <xdr:nvPicPr>
        <xdr:cNvPr id="128" name="Picture 128" descr="ZZO111317-I00">
          <a:extLst>
            <a:ext uri="{FF2B5EF4-FFF2-40B4-BE49-F238E27FC236}">
              <a16:creationId xmlns:a16="http://schemas.microsoft.com/office/drawing/2014/main" xmlns="" id="{4B7DE5DE-0E5C-4000-B9C8-A5F608EDE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85750" y="23404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91</xdr:row>
      <xdr:rowOff>285750</xdr:rowOff>
    </xdr:from>
    <xdr:to>
      <xdr:col>0</xdr:col>
      <xdr:colOff>1714500</xdr:colOff>
      <xdr:row>91</xdr:row>
      <xdr:rowOff>2352675</xdr:rowOff>
    </xdr:to>
    <xdr:pic>
      <xdr:nvPicPr>
        <xdr:cNvPr id="131" name="Picture 131" descr="ZZO184G83-I00">
          <a:extLst>
            <a:ext uri="{FF2B5EF4-FFF2-40B4-BE49-F238E27FC236}">
              <a16:creationId xmlns:a16="http://schemas.microsoft.com/office/drawing/2014/main" xmlns="" id="{523AD587-681B-4386-B34D-F3F5DCBF6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85750" y="23953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92</xdr:row>
      <xdr:rowOff>285750</xdr:rowOff>
    </xdr:from>
    <xdr:to>
      <xdr:col>0</xdr:col>
      <xdr:colOff>1714500</xdr:colOff>
      <xdr:row>92</xdr:row>
      <xdr:rowOff>2352675</xdr:rowOff>
    </xdr:to>
    <xdr:pic>
      <xdr:nvPicPr>
        <xdr:cNvPr id="133" name="Picture 133" descr="BZ381R05A-K11">
          <a:extLst>
            <a:ext uri="{FF2B5EF4-FFF2-40B4-BE49-F238E27FC236}">
              <a16:creationId xmlns:a16="http://schemas.microsoft.com/office/drawing/2014/main" xmlns="" id="{29B7BC36-B42A-4AFD-BD59-82CB90251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85750" y="24319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93</xdr:row>
      <xdr:rowOff>285750</xdr:rowOff>
    </xdr:from>
    <xdr:to>
      <xdr:col>0</xdr:col>
      <xdr:colOff>1714500</xdr:colOff>
      <xdr:row>93</xdr:row>
      <xdr:rowOff>2352675</xdr:rowOff>
    </xdr:to>
    <xdr:pic>
      <xdr:nvPicPr>
        <xdr:cNvPr id="135" name="Picture 135" descr="ZZLN5U019-K00">
          <a:extLst>
            <a:ext uri="{FF2B5EF4-FFF2-40B4-BE49-F238E27FC236}">
              <a16:creationId xmlns:a16="http://schemas.microsoft.com/office/drawing/2014/main" xmlns="" id="{35814843-62E4-41EA-BB84-2D83F83EE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85750" y="24684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94</xdr:row>
      <xdr:rowOff>285750</xdr:rowOff>
    </xdr:from>
    <xdr:to>
      <xdr:col>0</xdr:col>
      <xdr:colOff>1714500</xdr:colOff>
      <xdr:row>94</xdr:row>
      <xdr:rowOff>2352675</xdr:rowOff>
    </xdr:to>
    <xdr:pic>
      <xdr:nvPicPr>
        <xdr:cNvPr id="136" name="Picture 136" descr="ZZO111324-K00">
          <a:extLst>
            <a:ext uri="{FF2B5EF4-FFF2-40B4-BE49-F238E27FC236}">
              <a16:creationId xmlns:a16="http://schemas.microsoft.com/office/drawing/2014/main" xmlns="" id="{886C5172-65E2-49E6-A8C8-7242CC627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85750" y="24867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95</xdr:row>
      <xdr:rowOff>285750</xdr:rowOff>
    </xdr:from>
    <xdr:to>
      <xdr:col>0</xdr:col>
      <xdr:colOff>1714500</xdr:colOff>
      <xdr:row>95</xdr:row>
      <xdr:rowOff>2352675</xdr:rowOff>
    </xdr:to>
    <xdr:pic>
      <xdr:nvPicPr>
        <xdr:cNvPr id="141" name="Picture 141" descr="ZZO1CL708-Q00">
          <a:extLst>
            <a:ext uri="{FF2B5EF4-FFF2-40B4-BE49-F238E27FC236}">
              <a16:creationId xmlns:a16="http://schemas.microsoft.com/office/drawing/2014/main" xmlns="" id="{5F9A7F31-3DE4-494C-A7FA-AA47110A8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85750" y="25782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96</xdr:row>
      <xdr:rowOff>285750</xdr:rowOff>
    </xdr:from>
    <xdr:to>
      <xdr:col>0</xdr:col>
      <xdr:colOff>1714500</xdr:colOff>
      <xdr:row>96</xdr:row>
      <xdr:rowOff>2352675</xdr:rowOff>
    </xdr:to>
    <xdr:pic>
      <xdr:nvPicPr>
        <xdr:cNvPr id="142" name="Picture 142" descr="ZZO1CL713-J00">
          <a:extLst>
            <a:ext uri="{FF2B5EF4-FFF2-40B4-BE49-F238E27FC236}">
              <a16:creationId xmlns:a16="http://schemas.microsoft.com/office/drawing/2014/main" xmlns="" id="{D585B00F-E4AB-41FD-9FF5-19B22CEF7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85750" y="25965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97</xdr:row>
      <xdr:rowOff>285750</xdr:rowOff>
    </xdr:from>
    <xdr:to>
      <xdr:col>0</xdr:col>
      <xdr:colOff>1714500</xdr:colOff>
      <xdr:row>97</xdr:row>
      <xdr:rowOff>2352675</xdr:rowOff>
    </xdr:to>
    <xdr:pic>
      <xdr:nvPicPr>
        <xdr:cNvPr id="143" name="Picture 143" descr="AN681P04P-Q11">
          <a:extLst>
            <a:ext uri="{FF2B5EF4-FFF2-40B4-BE49-F238E27FC236}">
              <a16:creationId xmlns:a16="http://schemas.microsoft.com/office/drawing/2014/main" xmlns="" id="{5B69CD74-3819-472B-8F8D-B140ED583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85750" y="26148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98</xdr:row>
      <xdr:rowOff>285750</xdr:rowOff>
    </xdr:from>
    <xdr:to>
      <xdr:col>0</xdr:col>
      <xdr:colOff>1714500</xdr:colOff>
      <xdr:row>98</xdr:row>
      <xdr:rowOff>2352675</xdr:rowOff>
    </xdr:to>
    <xdr:pic>
      <xdr:nvPicPr>
        <xdr:cNvPr id="148" name="Picture 148" descr="K0581P00L-Q11">
          <a:extLst>
            <a:ext uri="{FF2B5EF4-FFF2-40B4-BE49-F238E27FC236}">
              <a16:creationId xmlns:a16="http://schemas.microsoft.com/office/drawing/2014/main" xmlns="" id="{2992AEC9-5856-4C74-B4B2-D49BEBFDB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85750" y="27062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99</xdr:row>
      <xdr:rowOff>285750</xdr:rowOff>
    </xdr:from>
    <xdr:to>
      <xdr:col>0</xdr:col>
      <xdr:colOff>1714500</xdr:colOff>
      <xdr:row>99</xdr:row>
      <xdr:rowOff>2352675</xdr:rowOff>
    </xdr:to>
    <xdr:pic>
      <xdr:nvPicPr>
        <xdr:cNvPr id="149" name="Picture 149" descr="L8381A091-O11">
          <a:extLst>
            <a:ext uri="{FF2B5EF4-FFF2-40B4-BE49-F238E27FC236}">
              <a16:creationId xmlns:a16="http://schemas.microsoft.com/office/drawing/2014/main" xmlns="" id="{C2240012-BB14-4224-A1A2-AAC08A948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85750" y="27245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100</xdr:row>
      <xdr:rowOff>285750</xdr:rowOff>
    </xdr:from>
    <xdr:to>
      <xdr:col>0</xdr:col>
      <xdr:colOff>1714500</xdr:colOff>
      <xdr:row>100</xdr:row>
      <xdr:rowOff>2352675</xdr:rowOff>
    </xdr:to>
    <xdr:pic>
      <xdr:nvPicPr>
        <xdr:cNvPr id="150" name="Picture 150" descr="L8381R06F-I11">
          <a:extLst>
            <a:ext uri="{FF2B5EF4-FFF2-40B4-BE49-F238E27FC236}">
              <a16:creationId xmlns:a16="http://schemas.microsoft.com/office/drawing/2014/main" xmlns="" id="{C80406C5-F711-4CCF-AEA2-E6D35C212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85750" y="27428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101</xdr:row>
      <xdr:rowOff>285750</xdr:rowOff>
    </xdr:from>
    <xdr:to>
      <xdr:col>0</xdr:col>
      <xdr:colOff>1714500</xdr:colOff>
      <xdr:row>101</xdr:row>
      <xdr:rowOff>2352675</xdr:rowOff>
    </xdr:to>
    <xdr:pic>
      <xdr:nvPicPr>
        <xdr:cNvPr id="151" name="Picture 151" descr="TO181A084-K11">
          <a:extLst>
            <a:ext uri="{FF2B5EF4-FFF2-40B4-BE49-F238E27FC236}">
              <a16:creationId xmlns:a16="http://schemas.microsoft.com/office/drawing/2014/main" xmlns="" id="{AEF092FE-8AFE-4B7E-9764-67075A871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85750" y="27611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102</xdr:row>
      <xdr:rowOff>285750</xdr:rowOff>
    </xdr:from>
    <xdr:to>
      <xdr:col>0</xdr:col>
      <xdr:colOff>1714500</xdr:colOff>
      <xdr:row>102</xdr:row>
      <xdr:rowOff>2352675</xdr:rowOff>
    </xdr:to>
    <xdr:pic>
      <xdr:nvPicPr>
        <xdr:cNvPr id="152" name="Picture 152" descr="WOC81A00V-Q11">
          <a:extLst>
            <a:ext uri="{FF2B5EF4-FFF2-40B4-BE49-F238E27FC236}">
              <a16:creationId xmlns:a16="http://schemas.microsoft.com/office/drawing/2014/main" xmlns="" id="{27055B88-F3BC-416F-839F-5B183BBD4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85750" y="27793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103</xdr:row>
      <xdr:rowOff>285750</xdr:rowOff>
    </xdr:from>
    <xdr:to>
      <xdr:col>0</xdr:col>
      <xdr:colOff>1714500</xdr:colOff>
      <xdr:row>103</xdr:row>
      <xdr:rowOff>2352675</xdr:rowOff>
    </xdr:to>
    <xdr:pic>
      <xdr:nvPicPr>
        <xdr:cNvPr id="153" name="Picture 153" descr="ZZLNFK025-Q00">
          <a:extLst>
            <a:ext uri="{FF2B5EF4-FFF2-40B4-BE49-F238E27FC236}">
              <a16:creationId xmlns:a16="http://schemas.microsoft.com/office/drawing/2014/main" xmlns="" id="{E56D6C91-BEE5-40B5-8A92-60EA4C3B3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85750" y="27976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104</xdr:row>
      <xdr:rowOff>285750</xdr:rowOff>
    </xdr:from>
    <xdr:to>
      <xdr:col>0</xdr:col>
      <xdr:colOff>1714500</xdr:colOff>
      <xdr:row>104</xdr:row>
      <xdr:rowOff>2352675</xdr:rowOff>
    </xdr:to>
    <xdr:pic>
      <xdr:nvPicPr>
        <xdr:cNvPr id="154" name="Picture 154" descr="ZZLSRK011-J00">
          <a:extLst>
            <a:ext uri="{FF2B5EF4-FFF2-40B4-BE49-F238E27FC236}">
              <a16:creationId xmlns:a16="http://schemas.microsoft.com/office/drawing/2014/main" xmlns="" id="{F1DD7488-686C-4BD0-A402-940F7C4E6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85750" y="28159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105</xdr:row>
      <xdr:rowOff>285750</xdr:rowOff>
    </xdr:from>
    <xdr:to>
      <xdr:col>0</xdr:col>
      <xdr:colOff>1714500</xdr:colOff>
      <xdr:row>105</xdr:row>
      <xdr:rowOff>2352675</xdr:rowOff>
    </xdr:to>
    <xdr:pic>
      <xdr:nvPicPr>
        <xdr:cNvPr id="155" name="Picture 155" descr="ZZO0TSH03-K00">
          <a:extLst>
            <a:ext uri="{FF2B5EF4-FFF2-40B4-BE49-F238E27FC236}">
              <a16:creationId xmlns:a16="http://schemas.microsoft.com/office/drawing/2014/main" xmlns="" id="{DEB3D336-889F-4D98-A35B-5D62427CB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85750" y="28342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106</xdr:row>
      <xdr:rowOff>285750</xdr:rowOff>
    </xdr:from>
    <xdr:to>
      <xdr:col>0</xdr:col>
      <xdr:colOff>1714500</xdr:colOff>
      <xdr:row>106</xdr:row>
      <xdr:rowOff>2352675</xdr:rowOff>
    </xdr:to>
    <xdr:pic>
      <xdr:nvPicPr>
        <xdr:cNvPr id="156" name="Picture 156" descr="ZZO0UMC20-Q00">
          <a:extLst>
            <a:ext uri="{FF2B5EF4-FFF2-40B4-BE49-F238E27FC236}">
              <a16:creationId xmlns:a16="http://schemas.microsoft.com/office/drawing/2014/main" xmlns="" id="{7183E44B-91E4-44D3-8C4E-18A7E3D75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85750" y="28525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107</xdr:row>
      <xdr:rowOff>285750</xdr:rowOff>
    </xdr:from>
    <xdr:to>
      <xdr:col>0</xdr:col>
      <xdr:colOff>1714500</xdr:colOff>
      <xdr:row>107</xdr:row>
      <xdr:rowOff>2352675</xdr:rowOff>
    </xdr:to>
    <xdr:pic>
      <xdr:nvPicPr>
        <xdr:cNvPr id="157" name="Picture 157" descr="ZZO0Y8R34-B00">
          <a:extLst>
            <a:ext uri="{FF2B5EF4-FFF2-40B4-BE49-F238E27FC236}">
              <a16:creationId xmlns:a16="http://schemas.microsoft.com/office/drawing/2014/main" xmlns="" id="{9C8CA8AF-3850-4F54-B557-2320B4BD3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85750" y="28708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108</xdr:row>
      <xdr:rowOff>285750</xdr:rowOff>
    </xdr:from>
    <xdr:to>
      <xdr:col>0</xdr:col>
      <xdr:colOff>1714500</xdr:colOff>
      <xdr:row>108</xdr:row>
      <xdr:rowOff>2352675</xdr:rowOff>
    </xdr:to>
    <xdr:pic>
      <xdr:nvPicPr>
        <xdr:cNvPr id="160" name="Picture 160" descr="ZZO16NK33-O00">
          <a:extLst>
            <a:ext uri="{FF2B5EF4-FFF2-40B4-BE49-F238E27FC236}">
              <a16:creationId xmlns:a16="http://schemas.microsoft.com/office/drawing/2014/main" xmlns="" id="{6DA19DF3-B688-45EA-B5FC-786844F60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85750" y="29256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109</xdr:row>
      <xdr:rowOff>285750</xdr:rowOff>
    </xdr:from>
    <xdr:to>
      <xdr:col>0</xdr:col>
      <xdr:colOff>1714500</xdr:colOff>
      <xdr:row>109</xdr:row>
      <xdr:rowOff>2352675</xdr:rowOff>
    </xdr:to>
    <xdr:pic>
      <xdr:nvPicPr>
        <xdr:cNvPr id="161" name="Picture 161" descr="EV481A00C-K11">
          <a:extLst>
            <a:ext uri="{FF2B5EF4-FFF2-40B4-BE49-F238E27FC236}">
              <a16:creationId xmlns:a16="http://schemas.microsoft.com/office/drawing/2014/main" xmlns="" id="{354003E6-3F71-41FF-B182-99C0D39D2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85750" y="29439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110</xdr:row>
      <xdr:rowOff>285750</xdr:rowOff>
    </xdr:from>
    <xdr:to>
      <xdr:col>0</xdr:col>
      <xdr:colOff>1714500</xdr:colOff>
      <xdr:row>110</xdr:row>
      <xdr:rowOff>2352675</xdr:rowOff>
    </xdr:to>
    <xdr:pic>
      <xdr:nvPicPr>
        <xdr:cNvPr id="162" name="Picture 162" descr="L8381A0AS-M11">
          <a:extLst>
            <a:ext uri="{FF2B5EF4-FFF2-40B4-BE49-F238E27FC236}">
              <a16:creationId xmlns:a16="http://schemas.microsoft.com/office/drawing/2014/main" xmlns="" id="{EC370A73-12B3-4F44-9156-DADEA5FA1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85750" y="29622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111</xdr:row>
      <xdr:rowOff>285750</xdr:rowOff>
    </xdr:from>
    <xdr:to>
      <xdr:col>0</xdr:col>
      <xdr:colOff>1714500</xdr:colOff>
      <xdr:row>111</xdr:row>
      <xdr:rowOff>2352675</xdr:rowOff>
    </xdr:to>
    <xdr:pic>
      <xdr:nvPicPr>
        <xdr:cNvPr id="163" name="Picture 163" descr="L8381R06J-G11">
          <a:extLst>
            <a:ext uri="{FF2B5EF4-FFF2-40B4-BE49-F238E27FC236}">
              <a16:creationId xmlns:a16="http://schemas.microsoft.com/office/drawing/2014/main" xmlns="" id="{5ADDC5AE-F515-4F46-99DD-AA43C63AB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85750" y="298056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112</xdr:row>
      <xdr:rowOff>285750</xdr:rowOff>
    </xdr:from>
    <xdr:to>
      <xdr:col>0</xdr:col>
      <xdr:colOff>1714500</xdr:colOff>
      <xdr:row>112</xdr:row>
      <xdr:rowOff>2352675</xdr:rowOff>
    </xdr:to>
    <xdr:pic>
      <xdr:nvPicPr>
        <xdr:cNvPr id="164" name="Picture 164" descr="LOW81O000-Q11">
          <a:extLst>
            <a:ext uri="{FF2B5EF4-FFF2-40B4-BE49-F238E27FC236}">
              <a16:creationId xmlns:a16="http://schemas.microsoft.com/office/drawing/2014/main" xmlns="" id="{567CC90A-8912-4672-8188-32A22C9CC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85750" y="29988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113</xdr:row>
      <xdr:rowOff>285750</xdr:rowOff>
    </xdr:from>
    <xdr:to>
      <xdr:col>0</xdr:col>
      <xdr:colOff>1714500</xdr:colOff>
      <xdr:row>113</xdr:row>
      <xdr:rowOff>2352675</xdr:rowOff>
    </xdr:to>
    <xdr:pic>
      <xdr:nvPicPr>
        <xdr:cNvPr id="165" name="Picture 165" descr="TUB81R00H-Q11">
          <a:extLst>
            <a:ext uri="{FF2B5EF4-FFF2-40B4-BE49-F238E27FC236}">
              <a16:creationId xmlns:a16="http://schemas.microsoft.com/office/drawing/2014/main" xmlns="" id="{331A7529-CB6B-4501-BFE3-EF2DAFCF5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85750" y="30171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114</xdr:row>
      <xdr:rowOff>285750</xdr:rowOff>
    </xdr:from>
    <xdr:to>
      <xdr:col>0</xdr:col>
      <xdr:colOff>1714500</xdr:colOff>
      <xdr:row>114</xdr:row>
      <xdr:rowOff>2352675</xdr:rowOff>
    </xdr:to>
    <xdr:pic>
      <xdr:nvPicPr>
        <xdr:cNvPr id="166" name="Picture 166" descr="ZZLNVS019-G00">
          <a:extLst>
            <a:ext uri="{FF2B5EF4-FFF2-40B4-BE49-F238E27FC236}">
              <a16:creationId xmlns:a16="http://schemas.microsoft.com/office/drawing/2014/main" xmlns="" id="{63E0155B-6573-4F2D-A46E-B4237327F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85750" y="30354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115</xdr:row>
      <xdr:rowOff>285750</xdr:rowOff>
    </xdr:from>
    <xdr:to>
      <xdr:col>0</xdr:col>
      <xdr:colOff>1714500</xdr:colOff>
      <xdr:row>115</xdr:row>
      <xdr:rowOff>2352675</xdr:rowOff>
    </xdr:to>
    <xdr:pic>
      <xdr:nvPicPr>
        <xdr:cNvPr id="167" name="Picture 167" descr="ZZLS3C007-C00">
          <a:extLst>
            <a:ext uri="{FF2B5EF4-FFF2-40B4-BE49-F238E27FC236}">
              <a16:creationId xmlns:a16="http://schemas.microsoft.com/office/drawing/2014/main" xmlns="" id="{768EF4D1-7E7C-46DD-9C95-2A75B21EC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85750" y="30537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116</xdr:row>
      <xdr:rowOff>285750</xdr:rowOff>
    </xdr:from>
    <xdr:to>
      <xdr:col>0</xdr:col>
      <xdr:colOff>1714500</xdr:colOff>
      <xdr:row>116</xdr:row>
      <xdr:rowOff>2352675</xdr:rowOff>
    </xdr:to>
    <xdr:pic>
      <xdr:nvPicPr>
        <xdr:cNvPr id="168" name="Picture 168" descr="ZZO0TSH15-A00">
          <a:extLst>
            <a:ext uri="{FF2B5EF4-FFF2-40B4-BE49-F238E27FC236}">
              <a16:creationId xmlns:a16="http://schemas.microsoft.com/office/drawing/2014/main" xmlns="" id="{7CAB6327-AC92-4883-9726-0F5342D84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85750" y="30720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117</xdr:row>
      <xdr:rowOff>285750</xdr:rowOff>
    </xdr:from>
    <xdr:to>
      <xdr:col>0</xdr:col>
      <xdr:colOff>1714500</xdr:colOff>
      <xdr:row>117</xdr:row>
      <xdr:rowOff>2352675</xdr:rowOff>
    </xdr:to>
    <xdr:pic>
      <xdr:nvPicPr>
        <xdr:cNvPr id="169" name="Picture 169" descr="ZZO0TSH17-K00">
          <a:extLst>
            <a:ext uri="{FF2B5EF4-FFF2-40B4-BE49-F238E27FC236}">
              <a16:creationId xmlns:a16="http://schemas.microsoft.com/office/drawing/2014/main" xmlns="" id="{0192BD52-FEFA-49E3-B1C0-4CA62DBA4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85750" y="30902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118</xdr:row>
      <xdr:rowOff>285750</xdr:rowOff>
    </xdr:from>
    <xdr:to>
      <xdr:col>0</xdr:col>
      <xdr:colOff>1714500</xdr:colOff>
      <xdr:row>118</xdr:row>
      <xdr:rowOff>2352675</xdr:rowOff>
    </xdr:to>
    <xdr:pic>
      <xdr:nvPicPr>
        <xdr:cNvPr id="170" name="Picture 170" descr="ZZO0UZP08-C00">
          <a:extLst>
            <a:ext uri="{FF2B5EF4-FFF2-40B4-BE49-F238E27FC236}">
              <a16:creationId xmlns:a16="http://schemas.microsoft.com/office/drawing/2014/main" xmlns="" id="{15C33114-60A2-4C9D-8A85-87AA6DF70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85750" y="31085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119</xdr:row>
      <xdr:rowOff>285750</xdr:rowOff>
    </xdr:from>
    <xdr:to>
      <xdr:col>0</xdr:col>
      <xdr:colOff>1714500</xdr:colOff>
      <xdr:row>119</xdr:row>
      <xdr:rowOff>2352675</xdr:rowOff>
    </xdr:to>
    <xdr:pic>
      <xdr:nvPicPr>
        <xdr:cNvPr id="171" name="Picture 171" descr="ZZO0WTY34-Q00">
          <a:extLst>
            <a:ext uri="{FF2B5EF4-FFF2-40B4-BE49-F238E27FC236}">
              <a16:creationId xmlns:a16="http://schemas.microsoft.com/office/drawing/2014/main" xmlns="" id="{D042B623-730F-4EFC-BF12-ED506BDE4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85750" y="31268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120</xdr:row>
      <xdr:rowOff>285750</xdr:rowOff>
    </xdr:from>
    <xdr:to>
      <xdr:col>0</xdr:col>
      <xdr:colOff>1714500</xdr:colOff>
      <xdr:row>120</xdr:row>
      <xdr:rowOff>2352675</xdr:rowOff>
    </xdr:to>
    <xdr:pic>
      <xdr:nvPicPr>
        <xdr:cNvPr id="172" name="Picture 172" descr="ZZO0WWM50-K00">
          <a:extLst>
            <a:ext uri="{FF2B5EF4-FFF2-40B4-BE49-F238E27FC236}">
              <a16:creationId xmlns:a16="http://schemas.microsoft.com/office/drawing/2014/main" xmlns="" id="{4EA4DEF9-EBDB-4724-9677-576EEECB8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85750" y="314515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121</xdr:row>
      <xdr:rowOff>285750</xdr:rowOff>
    </xdr:from>
    <xdr:to>
      <xdr:col>0</xdr:col>
      <xdr:colOff>1714500</xdr:colOff>
      <xdr:row>121</xdr:row>
      <xdr:rowOff>2352675</xdr:rowOff>
    </xdr:to>
    <xdr:pic>
      <xdr:nvPicPr>
        <xdr:cNvPr id="174" name="Picture 174" descr="ZZO105G17-Q00">
          <a:extLst>
            <a:ext uri="{FF2B5EF4-FFF2-40B4-BE49-F238E27FC236}">
              <a16:creationId xmlns:a16="http://schemas.microsoft.com/office/drawing/2014/main" xmlns="" id="{C6F2EEEA-7183-4933-8772-61F82733D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85750" y="31817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122</xdr:row>
      <xdr:rowOff>285750</xdr:rowOff>
    </xdr:from>
    <xdr:to>
      <xdr:col>0</xdr:col>
      <xdr:colOff>1714500</xdr:colOff>
      <xdr:row>122</xdr:row>
      <xdr:rowOff>2352675</xdr:rowOff>
    </xdr:to>
    <xdr:pic>
      <xdr:nvPicPr>
        <xdr:cNvPr id="175" name="Picture 175" descr="ZZO129K38-Q00">
          <a:extLst>
            <a:ext uri="{FF2B5EF4-FFF2-40B4-BE49-F238E27FC236}">
              <a16:creationId xmlns:a16="http://schemas.microsoft.com/office/drawing/2014/main" xmlns="" id="{EF39AE16-C9F4-4407-B183-9491D6997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85750" y="32000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123</xdr:row>
      <xdr:rowOff>285750</xdr:rowOff>
    </xdr:from>
    <xdr:to>
      <xdr:col>0</xdr:col>
      <xdr:colOff>1714500</xdr:colOff>
      <xdr:row>123</xdr:row>
      <xdr:rowOff>2352675</xdr:rowOff>
    </xdr:to>
    <xdr:pic>
      <xdr:nvPicPr>
        <xdr:cNvPr id="176" name="Picture 176" descr="ZZO15L933-A00">
          <a:extLst>
            <a:ext uri="{FF2B5EF4-FFF2-40B4-BE49-F238E27FC236}">
              <a16:creationId xmlns:a16="http://schemas.microsoft.com/office/drawing/2014/main" xmlns="" id="{64DFDB92-3DA9-4A0B-8717-28A6C759D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85750" y="32183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124</xdr:row>
      <xdr:rowOff>285750</xdr:rowOff>
    </xdr:from>
    <xdr:to>
      <xdr:col>0</xdr:col>
      <xdr:colOff>1714500</xdr:colOff>
      <xdr:row>124</xdr:row>
      <xdr:rowOff>2352675</xdr:rowOff>
    </xdr:to>
    <xdr:pic>
      <xdr:nvPicPr>
        <xdr:cNvPr id="177" name="Picture 177" descr="ZZO15LC17-K00">
          <a:extLst>
            <a:ext uri="{FF2B5EF4-FFF2-40B4-BE49-F238E27FC236}">
              <a16:creationId xmlns:a16="http://schemas.microsoft.com/office/drawing/2014/main" xmlns="" id="{AEF91F1A-D2E2-45C1-8751-B149218FB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85750" y="32365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125</xdr:row>
      <xdr:rowOff>285750</xdr:rowOff>
    </xdr:from>
    <xdr:to>
      <xdr:col>0</xdr:col>
      <xdr:colOff>1714500</xdr:colOff>
      <xdr:row>125</xdr:row>
      <xdr:rowOff>2352675</xdr:rowOff>
    </xdr:to>
    <xdr:pic>
      <xdr:nvPicPr>
        <xdr:cNvPr id="178" name="Picture 178" descr="ZZO16NK44-C00">
          <a:extLst>
            <a:ext uri="{FF2B5EF4-FFF2-40B4-BE49-F238E27FC236}">
              <a16:creationId xmlns:a16="http://schemas.microsoft.com/office/drawing/2014/main" xmlns="" id="{55A5C7A3-4093-479E-8B37-BA30BD427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85750" y="32548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126</xdr:row>
      <xdr:rowOff>285750</xdr:rowOff>
    </xdr:from>
    <xdr:to>
      <xdr:col>0</xdr:col>
      <xdr:colOff>1714500</xdr:colOff>
      <xdr:row>126</xdr:row>
      <xdr:rowOff>2352675</xdr:rowOff>
    </xdr:to>
    <xdr:pic>
      <xdr:nvPicPr>
        <xdr:cNvPr id="179" name="Picture 179" descr="AN681A02L-J12">
          <a:extLst>
            <a:ext uri="{FF2B5EF4-FFF2-40B4-BE49-F238E27FC236}">
              <a16:creationId xmlns:a16="http://schemas.microsoft.com/office/drawing/2014/main" xmlns="" id="{02655CEA-3282-46E6-BF3E-2B944AAF0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85750" y="32731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127</xdr:row>
      <xdr:rowOff>285750</xdr:rowOff>
    </xdr:from>
    <xdr:to>
      <xdr:col>0</xdr:col>
      <xdr:colOff>1714500</xdr:colOff>
      <xdr:row>127</xdr:row>
      <xdr:rowOff>2352675</xdr:rowOff>
    </xdr:to>
    <xdr:pic>
      <xdr:nvPicPr>
        <xdr:cNvPr id="180" name="Picture 180" descr="AN681P06Z-B11">
          <a:extLst>
            <a:ext uri="{FF2B5EF4-FFF2-40B4-BE49-F238E27FC236}">
              <a16:creationId xmlns:a16="http://schemas.microsoft.com/office/drawing/2014/main" xmlns="" id="{6917EF3E-988D-4FF0-A2B1-11658E698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85750" y="32914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128</xdr:row>
      <xdr:rowOff>285750</xdr:rowOff>
    </xdr:from>
    <xdr:to>
      <xdr:col>0</xdr:col>
      <xdr:colOff>1714500</xdr:colOff>
      <xdr:row>128</xdr:row>
      <xdr:rowOff>2352675</xdr:rowOff>
    </xdr:to>
    <xdr:pic>
      <xdr:nvPicPr>
        <xdr:cNvPr id="182" name="Picture 182" descr="DI181S018-K11">
          <a:extLst>
            <a:ext uri="{FF2B5EF4-FFF2-40B4-BE49-F238E27FC236}">
              <a16:creationId xmlns:a16="http://schemas.microsoft.com/office/drawing/2014/main" xmlns="" id="{0679CCC0-5371-43F6-B87D-14B0B87C8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85750" y="33280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129</xdr:row>
      <xdr:rowOff>285750</xdr:rowOff>
    </xdr:from>
    <xdr:to>
      <xdr:col>0</xdr:col>
      <xdr:colOff>1714500</xdr:colOff>
      <xdr:row>129</xdr:row>
      <xdr:rowOff>2352675</xdr:rowOff>
    </xdr:to>
    <xdr:pic>
      <xdr:nvPicPr>
        <xdr:cNvPr id="183" name="Picture 183" descr="DOG81R06A-K11">
          <a:extLst>
            <a:ext uri="{FF2B5EF4-FFF2-40B4-BE49-F238E27FC236}">
              <a16:creationId xmlns:a16="http://schemas.microsoft.com/office/drawing/2014/main" xmlns="" id="{EB2F6889-28E8-4C23-B65B-6CFD56C1C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85750" y="33463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130</xdr:row>
      <xdr:rowOff>285750</xdr:rowOff>
    </xdr:from>
    <xdr:to>
      <xdr:col>0</xdr:col>
      <xdr:colOff>1714500</xdr:colOff>
      <xdr:row>130</xdr:row>
      <xdr:rowOff>2352675</xdr:rowOff>
    </xdr:to>
    <xdr:pic>
      <xdr:nvPicPr>
        <xdr:cNvPr id="184" name="Picture 184" descr="EV481A001-J11">
          <a:extLst>
            <a:ext uri="{FF2B5EF4-FFF2-40B4-BE49-F238E27FC236}">
              <a16:creationId xmlns:a16="http://schemas.microsoft.com/office/drawing/2014/main" xmlns="" id="{FD61FC5D-E178-44C6-91E5-8ECC280EB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85750" y="33646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131</xdr:row>
      <xdr:rowOff>285750</xdr:rowOff>
    </xdr:from>
    <xdr:to>
      <xdr:col>0</xdr:col>
      <xdr:colOff>1714500</xdr:colOff>
      <xdr:row>131</xdr:row>
      <xdr:rowOff>2352675</xdr:rowOff>
    </xdr:to>
    <xdr:pic>
      <xdr:nvPicPr>
        <xdr:cNvPr id="186" name="Picture 186" descr="TRU81S000-Q11">
          <a:extLst>
            <a:ext uri="{FF2B5EF4-FFF2-40B4-BE49-F238E27FC236}">
              <a16:creationId xmlns:a16="http://schemas.microsoft.com/office/drawing/2014/main" xmlns="" id="{C1627A02-A46B-4F61-AE86-02F9409FD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85750" y="34011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132</xdr:row>
      <xdr:rowOff>285750</xdr:rowOff>
    </xdr:from>
    <xdr:to>
      <xdr:col>0</xdr:col>
      <xdr:colOff>1714500</xdr:colOff>
      <xdr:row>132</xdr:row>
      <xdr:rowOff>2352675</xdr:rowOff>
    </xdr:to>
    <xdr:pic>
      <xdr:nvPicPr>
        <xdr:cNvPr id="187" name="Picture 187" descr="ZZLPWU002-E00">
          <a:extLst>
            <a:ext uri="{FF2B5EF4-FFF2-40B4-BE49-F238E27FC236}">
              <a16:creationId xmlns:a16="http://schemas.microsoft.com/office/drawing/2014/main" xmlns="" id="{6367D1DB-02DC-446B-A3D7-8DFCF42E8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85750" y="34194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133</xdr:row>
      <xdr:rowOff>285750</xdr:rowOff>
    </xdr:from>
    <xdr:to>
      <xdr:col>0</xdr:col>
      <xdr:colOff>1714500</xdr:colOff>
      <xdr:row>133</xdr:row>
      <xdr:rowOff>2352675</xdr:rowOff>
    </xdr:to>
    <xdr:pic>
      <xdr:nvPicPr>
        <xdr:cNvPr id="189" name="Picture 189" descr="ZZO11EQ15-Q00">
          <a:extLst>
            <a:ext uri="{FF2B5EF4-FFF2-40B4-BE49-F238E27FC236}">
              <a16:creationId xmlns:a16="http://schemas.microsoft.com/office/drawing/2014/main" xmlns="" id="{6306E7D7-4696-426A-8900-6D7FDB293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85750" y="34560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134</xdr:row>
      <xdr:rowOff>285750</xdr:rowOff>
    </xdr:from>
    <xdr:to>
      <xdr:col>0</xdr:col>
      <xdr:colOff>1714500</xdr:colOff>
      <xdr:row>134</xdr:row>
      <xdr:rowOff>2352675</xdr:rowOff>
    </xdr:to>
    <xdr:pic>
      <xdr:nvPicPr>
        <xdr:cNvPr id="191" name="Picture 191" descr="ZZO1GP406-G00">
          <a:extLst>
            <a:ext uri="{FF2B5EF4-FFF2-40B4-BE49-F238E27FC236}">
              <a16:creationId xmlns:a16="http://schemas.microsoft.com/office/drawing/2014/main" xmlns="" id="{A9023B20-2406-47FD-B727-A2C139B0C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85750" y="34926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135</xdr:row>
      <xdr:rowOff>285750</xdr:rowOff>
    </xdr:from>
    <xdr:to>
      <xdr:col>0</xdr:col>
      <xdr:colOff>1714500</xdr:colOff>
      <xdr:row>135</xdr:row>
      <xdr:rowOff>2352675</xdr:rowOff>
    </xdr:to>
    <xdr:pic>
      <xdr:nvPicPr>
        <xdr:cNvPr id="192" name="Picture 192" descr="ZZO1J3247-J00">
          <a:extLst>
            <a:ext uri="{FF2B5EF4-FFF2-40B4-BE49-F238E27FC236}">
              <a16:creationId xmlns:a16="http://schemas.microsoft.com/office/drawing/2014/main" xmlns="" id="{28D83787-D7AC-4264-905F-19FED85F3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85750" y="35109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136</xdr:row>
      <xdr:rowOff>285750</xdr:rowOff>
    </xdr:from>
    <xdr:to>
      <xdr:col>0</xdr:col>
      <xdr:colOff>1714500</xdr:colOff>
      <xdr:row>136</xdr:row>
      <xdr:rowOff>2352675</xdr:rowOff>
    </xdr:to>
    <xdr:pic>
      <xdr:nvPicPr>
        <xdr:cNvPr id="195" name="Picture 195" descr="ZZO0WUZ01-K00">
          <a:extLst>
            <a:ext uri="{FF2B5EF4-FFF2-40B4-BE49-F238E27FC236}">
              <a16:creationId xmlns:a16="http://schemas.microsoft.com/office/drawing/2014/main" xmlns="" id="{F9FD84D7-A508-49E3-8045-AB8B79FB4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85750" y="35657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137</xdr:row>
      <xdr:rowOff>285750</xdr:rowOff>
    </xdr:from>
    <xdr:to>
      <xdr:col>0</xdr:col>
      <xdr:colOff>1714500</xdr:colOff>
      <xdr:row>137</xdr:row>
      <xdr:rowOff>2352675</xdr:rowOff>
    </xdr:to>
    <xdr:pic>
      <xdr:nvPicPr>
        <xdr:cNvPr id="196" name="Picture 196" descr="ZZO0Y8R50-M00">
          <a:extLst>
            <a:ext uri="{FF2B5EF4-FFF2-40B4-BE49-F238E27FC236}">
              <a16:creationId xmlns:a16="http://schemas.microsoft.com/office/drawing/2014/main" xmlns="" id="{96C82D78-279D-45F9-9EE9-18DBAAA23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85750" y="35840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138</xdr:row>
      <xdr:rowOff>285750</xdr:rowOff>
    </xdr:from>
    <xdr:to>
      <xdr:col>0</xdr:col>
      <xdr:colOff>1714500</xdr:colOff>
      <xdr:row>138</xdr:row>
      <xdr:rowOff>2352675</xdr:rowOff>
    </xdr:to>
    <xdr:pic>
      <xdr:nvPicPr>
        <xdr:cNvPr id="198" name="Picture 198" descr="ZZO1A2D08-D00">
          <a:extLst>
            <a:ext uri="{FF2B5EF4-FFF2-40B4-BE49-F238E27FC236}">
              <a16:creationId xmlns:a16="http://schemas.microsoft.com/office/drawing/2014/main" xmlns="" id="{4533A977-B9AF-422D-8D61-E9334F924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85750" y="36206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139</xdr:row>
      <xdr:rowOff>285750</xdr:rowOff>
    </xdr:from>
    <xdr:to>
      <xdr:col>0</xdr:col>
      <xdr:colOff>1714500</xdr:colOff>
      <xdr:row>139</xdr:row>
      <xdr:rowOff>2352675</xdr:rowOff>
    </xdr:to>
    <xdr:pic>
      <xdr:nvPicPr>
        <xdr:cNvPr id="199" name="Picture 199" descr="ZZO1CU810-K01">
          <a:extLst>
            <a:ext uri="{FF2B5EF4-FFF2-40B4-BE49-F238E27FC236}">
              <a16:creationId xmlns:a16="http://schemas.microsoft.com/office/drawing/2014/main" xmlns="" id="{63569FFA-49B5-48F3-B3B9-2086BB57E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85750" y="36389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140</xdr:row>
      <xdr:rowOff>285750</xdr:rowOff>
    </xdr:from>
    <xdr:to>
      <xdr:col>0</xdr:col>
      <xdr:colOff>1714500</xdr:colOff>
      <xdr:row>140</xdr:row>
      <xdr:rowOff>2352675</xdr:rowOff>
    </xdr:to>
    <xdr:pic>
      <xdr:nvPicPr>
        <xdr:cNvPr id="200" name="Picture 200" descr="ZZO1P2201-I00">
          <a:extLst>
            <a:ext uri="{FF2B5EF4-FFF2-40B4-BE49-F238E27FC236}">
              <a16:creationId xmlns:a16="http://schemas.microsoft.com/office/drawing/2014/main" xmlns="" id="{EB6B2087-B493-482E-B933-FB0F7E609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85750" y="36572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141</xdr:row>
      <xdr:rowOff>285750</xdr:rowOff>
    </xdr:from>
    <xdr:to>
      <xdr:col>0</xdr:col>
      <xdr:colOff>1714500</xdr:colOff>
      <xdr:row>141</xdr:row>
      <xdr:rowOff>2352675</xdr:rowOff>
    </xdr:to>
    <xdr:pic>
      <xdr:nvPicPr>
        <xdr:cNvPr id="202" name="Picture 202" descr="E2081A002-G12">
          <a:extLst>
            <a:ext uri="{FF2B5EF4-FFF2-40B4-BE49-F238E27FC236}">
              <a16:creationId xmlns:a16="http://schemas.microsoft.com/office/drawing/2014/main" xmlns="" id="{BE4B09BB-B234-4A3B-BF37-A76BFC6FE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85750" y="36937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142</xdr:row>
      <xdr:rowOff>285750</xdr:rowOff>
    </xdr:from>
    <xdr:to>
      <xdr:col>0</xdr:col>
      <xdr:colOff>1714500</xdr:colOff>
      <xdr:row>142</xdr:row>
      <xdr:rowOff>2352675</xdr:rowOff>
    </xdr:to>
    <xdr:pic>
      <xdr:nvPicPr>
        <xdr:cNvPr id="205" name="Picture 205" descr="WOC81A00V-E11">
          <a:extLst>
            <a:ext uri="{FF2B5EF4-FFF2-40B4-BE49-F238E27FC236}">
              <a16:creationId xmlns:a16="http://schemas.microsoft.com/office/drawing/2014/main" xmlns="" id="{66DE6EB5-35E4-471B-8A3F-03F3DEF37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85750" y="37486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143</xdr:row>
      <xdr:rowOff>285750</xdr:rowOff>
    </xdr:from>
    <xdr:to>
      <xdr:col>0</xdr:col>
      <xdr:colOff>1714500</xdr:colOff>
      <xdr:row>143</xdr:row>
      <xdr:rowOff>2352675</xdr:rowOff>
    </xdr:to>
    <xdr:pic>
      <xdr:nvPicPr>
        <xdr:cNvPr id="206" name="Picture 206" descr="ZZLSRK011-K00">
          <a:extLst>
            <a:ext uri="{FF2B5EF4-FFF2-40B4-BE49-F238E27FC236}">
              <a16:creationId xmlns:a16="http://schemas.microsoft.com/office/drawing/2014/main" xmlns="" id="{A845F259-847C-4F58-8A53-5E7196845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85750" y="37669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144</xdr:row>
      <xdr:rowOff>285750</xdr:rowOff>
    </xdr:from>
    <xdr:to>
      <xdr:col>0</xdr:col>
      <xdr:colOff>1714500</xdr:colOff>
      <xdr:row>144</xdr:row>
      <xdr:rowOff>2352675</xdr:rowOff>
    </xdr:to>
    <xdr:pic>
      <xdr:nvPicPr>
        <xdr:cNvPr id="207" name="Picture 207" descr="ZZO0TGC08-Q01">
          <a:extLst>
            <a:ext uri="{FF2B5EF4-FFF2-40B4-BE49-F238E27FC236}">
              <a16:creationId xmlns:a16="http://schemas.microsoft.com/office/drawing/2014/main" xmlns="" id="{5858E743-4EBC-46EE-9F7F-EF974C016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85750" y="37852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145</xdr:row>
      <xdr:rowOff>285750</xdr:rowOff>
    </xdr:from>
    <xdr:to>
      <xdr:col>0</xdr:col>
      <xdr:colOff>1714500</xdr:colOff>
      <xdr:row>145</xdr:row>
      <xdr:rowOff>2352675</xdr:rowOff>
    </xdr:to>
    <xdr:pic>
      <xdr:nvPicPr>
        <xdr:cNvPr id="208" name="Picture 208" descr="ZZO0TSH11-J00">
          <a:extLst>
            <a:ext uri="{FF2B5EF4-FFF2-40B4-BE49-F238E27FC236}">
              <a16:creationId xmlns:a16="http://schemas.microsoft.com/office/drawing/2014/main" xmlns="" id="{026B1259-7068-4265-9115-571A808D5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85750" y="38035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146</xdr:row>
      <xdr:rowOff>285750</xdr:rowOff>
    </xdr:from>
    <xdr:to>
      <xdr:col>0</xdr:col>
      <xdr:colOff>1714500</xdr:colOff>
      <xdr:row>146</xdr:row>
      <xdr:rowOff>2352675</xdr:rowOff>
    </xdr:to>
    <xdr:pic>
      <xdr:nvPicPr>
        <xdr:cNvPr id="209" name="Picture 209" descr="ZZO0TSH19-K01">
          <a:extLst>
            <a:ext uri="{FF2B5EF4-FFF2-40B4-BE49-F238E27FC236}">
              <a16:creationId xmlns:a16="http://schemas.microsoft.com/office/drawing/2014/main" xmlns="" id="{584002A3-158B-43FE-9ABD-7744C3868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85750" y="38218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147</xdr:row>
      <xdr:rowOff>285750</xdr:rowOff>
    </xdr:from>
    <xdr:to>
      <xdr:col>0</xdr:col>
      <xdr:colOff>1714500</xdr:colOff>
      <xdr:row>147</xdr:row>
      <xdr:rowOff>2352675</xdr:rowOff>
    </xdr:to>
    <xdr:pic>
      <xdr:nvPicPr>
        <xdr:cNvPr id="210" name="Picture 210" descr="ZZO0UMA08-Q00">
          <a:extLst>
            <a:ext uri="{FF2B5EF4-FFF2-40B4-BE49-F238E27FC236}">
              <a16:creationId xmlns:a16="http://schemas.microsoft.com/office/drawing/2014/main" xmlns="" id="{E3E6ECDA-507F-47FD-8DEC-E58D92D89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85750" y="38400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148</xdr:row>
      <xdr:rowOff>285750</xdr:rowOff>
    </xdr:from>
    <xdr:to>
      <xdr:col>0</xdr:col>
      <xdr:colOff>1714500</xdr:colOff>
      <xdr:row>148</xdr:row>
      <xdr:rowOff>2352675</xdr:rowOff>
    </xdr:to>
    <xdr:pic>
      <xdr:nvPicPr>
        <xdr:cNvPr id="211" name="Picture 211" descr="ZZO0WG005-Q00">
          <a:extLst>
            <a:ext uri="{FF2B5EF4-FFF2-40B4-BE49-F238E27FC236}">
              <a16:creationId xmlns:a16="http://schemas.microsoft.com/office/drawing/2014/main" xmlns="" id="{76FA78DD-68A3-4513-A42C-D50183AC5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85750" y="38583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149</xdr:row>
      <xdr:rowOff>285750</xdr:rowOff>
    </xdr:from>
    <xdr:to>
      <xdr:col>0</xdr:col>
      <xdr:colOff>1714500</xdr:colOff>
      <xdr:row>149</xdr:row>
      <xdr:rowOff>2352675</xdr:rowOff>
    </xdr:to>
    <xdr:pic>
      <xdr:nvPicPr>
        <xdr:cNvPr id="212" name="Picture 212" descr="ZZO0WRZ09-Q00">
          <a:extLst>
            <a:ext uri="{FF2B5EF4-FFF2-40B4-BE49-F238E27FC236}">
              <a16:creationId xmlns:a16="http://schemas.microsoft.com/office/drawing/2014/main" xmlns="" id="{83054750-41D3-416D-B2A5-CACA6FCE8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85750" y="38766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150</xdr:row>
      <xdr:rowOff>285750</xdr:rowOff>
    </xdr:from>
    <xdr:to>
      <xdr:col>0</xdr:col>
      <xdr:colOff>1714500</xdr:colOff>
      <xdr:row>150</xdr:row>
      <xdr:rowOff>2352675</xdr:rowOff>
    </xdr:to>
    <xdr:pic>
      <xdr:nvPicPr>
        <xdr:cNvPr id="213" name="Picture 213" descr="ZZO0Y8R50-Q00">
          <a:extLst>
            <a:ext uri="{FF2B5EF4-FFF2-40B4-BE49-F238E27FC236}">
              <a16:creationId xmlns:a16="http://schemas.microsoft.com/office/drawing/2014/main" xmlns="" id="{9BB31A41-2F58-436B-92FF-B85A41BED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85750" y="389496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151</xdr:row>
      <xdr:rowOff>285750</xdr:rowOff>
    </xdr:from>
    <xdr:to>
      <xdr:col>0</xdr:col>
      <xdr:colOff>1714500</xdr:colOff>
      <xdr:row>151</xdr:row>
      <xdr:rowOff>2352675</xdr:rowOff>
    </xdr:to>
    <xdr:pic>
      <xdr:nvPicPr>
        <xdr:cNvPr id="214" name="Picture 214" descr="ZZO11EK46-Q00">
          <a:extLst>
            <a:ext uri="{FF2B5EF4-FFF2-40B4-BE49-F238E27FC236}">
              <a16:creationId xmlns:a16="http://schemas.microsoft.com/office/drawing/2014/main" xmlns="" id="{7C7ED80C-6BEA-4A24-83D4-863B456FD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85750" y="39132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152</xdr:row>
      <xdr:rowOff>285750</xdr:rowOff>
    </xdr:from>
    <xdr:to>
      <xdr:col>0</xdr:col>
      <xdr:colOff>1714500</xdr:colOff>
      <xdr:row>152</xdr:row>
      <xdr:rowOff>2352675</xdr:rowOff>
    </xdr:to>
    <xdr:pic>
      <xdr:nvPicPr>
        <xdr:cNvPr id="215" name="Picture 215" descr="ZZO129K40-C00">
          <a:extLst>
            <a:ext uri="{FF2B5EF4-FFF2-40B4-BE49-F238E27FC236}">
              <a16:creationId xmlns:a16="http://schemas.microsoft.com/office/drawing/2014/main" xmlns="" id="{E64CC4BC-BF1B-4724-9349-4EAD5B84A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85750" y="39315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153</xdr:row>
      <xdr:rowOff>285750</xdr:rowOff>
    </xdr:from>
    <xdr:to>
      <xdr:col>0</xdr:col>
      <xdr:colOff>1714500</xdr:colOff>
      <xdr:row>153</xdr:row>
      <xdr:rowOff>2352675</xdr:rowOff>
    </xdr:to>
    <xdr:pic>
      <xdr:nvPicPr>
        <xdr:cNvPr id="216" name="Picture 216" descr="ZZO129K59-Q00">
          <a:extLst>
            <a:ext uri="{FF2B5EF4-FFF2-40B4-BE49-F238E27FC236}">
              <a16:creationId xmlns:a16="http://schemas.microsoft.com/office/drawing/2014/main" xmlns="" id="{C831BAAE-A5C1-4B8C-B08B-DFAEF9952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85750" y="39498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154</xdr:row>
      <xdr:rowOff>285750</xdr:rowOff>
    </xdr:from>
    <xdr:to>
      <xdr:col>0</xdr:col>
      <xdr:colOff>1714500</xdr:colOff>
      <xdr:row>154</xdr:row>
      <xdr:rowOff>2352675</xdr:rowOff>
    </xdr:to>
    <xdr:pic>
      <xdr:nvPicPr>
        <xdr:cNvPr id="217" name="Picture 217" descr="ZZO14A337-Q00">
          <a:extLst>
            <a:ext uri="{FF2B5EF4-FFF2-40B4-BE49-F238E27FC236}">
              <a16:creationId xmlns:a16="http://schemas.microsoft.com/office/drawing/2014/main" xmlns="" id="{0AEE3397-17FB-46FB-96D2-3A03E1F5C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85750" y="39681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155</xdr:row>
      <xdr:rowOff>285750</xdr:rowOff>
    </xdr:from>
    <xdr:to>
      <xdr:col>0</xdr:col>
      <xdr:colOff>1714500</xdr:colOff>
      <xdr:row>155</xdr:row>
      <xdr:rowOff>2352675</xdr:rowOff>
    </xdr:to>
    <xdr:pic>
      <xdr:nvPicPr>
        <xdr:cNvPr id="219" name="Picture 219" descr="ZZO1AAW38-Q00">
          <a:extLst>
            <a:ext uri="{FF2B5EF4-FFF2-40B4-BE49-F238E27FC236}">
              <a16:creationId xmlns:a16="http://schemas.microsoft.com/office/drawing/2014/main" xmlns="" id="{E0DE12A7-25BC-4781-84EE-78C698B8E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85750" y="40046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156</xdr:row>
      <xdr:rowOff>285750</xdr:rowOff>
    </xdr:from>
    <xdr:to>
      <xdr:col>0</xdr:col>
      <xdr:colOff>1714500</xdr:colOff>
      <xdr:row>156</xdr:row>
      <xdr:rowOff>2352675</xdr:rowOff>
    </xdr:to>
    <xdr:pic>
      <xdr:nvPicPr>
        <xdr:cNvPr id="220" name="Picture 220" descr="ZZO1CL712-E00">
          <a:extLst>
            <a:ext uri="{FF2B5EF4-FFF2-40B4-BE49-F238E27FC236}">
              <a16:creationId xmlns:a16="http://schemas.microsoft.com/office/drawing/2014/main" xmlns="" id="{9C2EB2CC-02B2-4560-B4C6-36DD1DA6A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285750" y="40229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157</xdr:row>
      <xdr:rowOff>285750</xdr:rowOff>
    </xdr:from>
    <xdr:to>
      <xdr:col>0</xdr:col>
      <xdr:colOff>1714500</xdr:colOff>
      <xdr:row>157</xdr:row>
      <xdr:rowOff>2352675</xdr:rowOff>
    </xdr:to>
    <xdr:pic>
      <xdr:nvPicPr>
        <xdr:cNvPr id="221" name="Picture 221" descr="ZZO1J3243-M00">
          <a:extLst>
            <a:ext uri="{FF2B5EF4-FFF2-40B4-BE49-F238E27FC236}">
              <a16:creationId xmlns:a16="http://schemas.microsoft.com/office/drawing/2014/main" xmlns="" id="{FC2D4B95-E4CF-4503-8A83-4296A115F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285750" y="40412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158</xdr:row>
      <xdr:rowOff>285750</xdr:rowOff>
    </xdr:from>
    <xdr:to>
      <xdr:col>0</xdr:col>
      <xdr:colOff>1714500</xdr:colOff>
      <xdr:row>158</xdr:row>
      <xdr:rowOff>2352675</xdr:rowOff>
    </xdr:to>
    <xdr:pic>
      <xdr:nvPicPr>
        <xdr:cNvPr id="223" name="Picture 223" descr="CIA81R01Y-J11">
          <a:extLst>
            <a:ext uri="{FF2B5EF4-FFF2-40B4-BE49-F238E27FC236}">
              <a16:creationId xmlns:a16="http://schemas.microsoft.com/office/drawing/2014/main" xmlns="" id="{C2B9619E-D640-4838-BD14-5232DAA0B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85750" y="40778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159</xdr:row>
      <xdr:rowOff>285750</xdr:rowOff>
    </xdr:from>
    <xdr:to>
      <xdr:col>0</xdr:col>
      <xdr:colOff>1714500</xdr:colOff>
      <xdr:row>159</xdr:row>
      <xdr:rowOff>2352675</xdr:rowOff>
    </xdr:to>
    <xdr:pic>
      <xdr:nvPicPr>
        <xdr:cNvPr id="224" name="Picture 224" descr="CIA81R024-Q11">
          <a:extLst>
            <a:ext uri="{FF2B5EF4-FFF2-40B4-BE49-F238E27FC236}">
              <a16:creationId xmlns:a16="http://schemas.microsoft.com/office/drawing/2014/main" xmlns="" id="{DBDB9E30-7E18-457A-A006-2A2E07CF5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85750" y="40961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160</xdr:row>
      <xdr:rowOff>285750</xdr:rowOff>
    </xdr:from>
    <xdr:to>
      <xdr:col>0</xdr:col>
      <xdr:colOff>1714500</xdr:colOff>
      <xdr:row>160</xdr:row>
      <xdr:rowOff>2352675</xdr:rowOff>
    </xdr:to>
    <xdr:pic>
      <xdr:nvPicPr>
        <xdr:cNvPr id="225" name="Picture 225" descr="FP081S01Q-Q11">
          <a:extLst>
            <a:ext uri="{FF2B5EF4-FFF2-40B4-BE49-F238E27FC236}">
              <a16:creationId xmlns:a16="http://schemas.microsoft.com/office/drawing/2014/main" xmlns="" id="{C421AF78-4B92-495E-8453-4036EB3BE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285750" y="41144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161</xdr:row>
      <xdr:rowOff>285750</xdr:rowOff>
    </xdr:from>
    <xdr:to>
      <xdr:col>0</xdr:col>
      <xdr:colOff>1714500</xdr:colOff>
      <xdr:row>161</xdr:row>
      <xdr:rowOff>2352675</xdr:rowOff>
    </xdr:to>
    <xdr:pic>
      <xdr:nvPicPr>
        <xdr:cNvPr id="226" name="Picture 226" descr="GU181A086-Q11">
          <a:extLst>
            <a:ext uri="{FF2B5EF4-FFF2-40B4-BE49-F238E27FC236}">
              <a16:creationId xmlns:a16="http://schemas.microsoft.com/office/drawing/2014/main" xmlns="" id="{F5331795-2D96-426E-81F4-47357543D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85750" y="41327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162</xdr:row>
      <xdr:rowOff>285750</xdr:rowOff>
    </xdr:from>
    <xdr:to>
      <xdr:col>0</xdr:col>
      <xdr:colOff>1714500</xdr:colOff>
      <xdr:row>162</xdr:row>
      <xdr:rowOff>2352675</xdr:rowOff>
    </xdr:to>
    <xdr:pic>
      <xdr:nvPicPr>
        <xdr:cNvPr id="227" name="Picture 227" descr="M3281R007-K11">
          <a:extLst>
            <a:ext uri="{FF2B5EF4-FFF2-40B4-BE49-F238E27FC236}">
              <a16:creationId xmlns:a16="http://schemas.microsoft.com/office/drawing/2014/main" xmlns="" id="{F6E6A4A1-DA85-4CD7-B24C-AF70E407F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285750" y="41509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163</xdr:row>
      <xdr:rowOff>285750</xdr:rowOff>
    </xdr:from>
    <xdr:to>
      <xdr:col>0</xdr:col>
      <xdr:colOff>1714500</xdr:colOff>
      <xdr:row>163</xdr:row>
      <xdr:rowOff>2352675</xdr:rowOff>
    </xdr:to>
    <xdr:pic>
      <xdr:nvPicPr>
        <xdr:cNvPr id="228" name="Picture 228" descr="WS581A08O-N11">
          <a:extLst>
            <a:ext uri="{FF2B5EF4-FFF2-40B4-BE49-F238E27FC236}">
              <a16:creationId xmlns:a16="http://schemas.microsoft.com/office/drawing/2014/main" xmlns="" id="{9BD9AF54-1914-4B73-BD2A-B0DCA027C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85750" y="41692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164</xdr:row>
      <xdr:rowOff>285750</xdr:rowOff>
    </xdr:from>
    <xdr:to>
      <xdr:col>0</xdr:col>
      <xdr:colOff>1714500</xdr:colOff>
      <xdr:row>164</xdr:row>
      <xdr:rowOff>2352675</xdr:rowOff>
    </xdr:to>
    <xdr:pic>
      <xdr:nvPicPr>
        <xdr:cNvPr id="229" name="Picture 229" descr="ZZO0TSH06-J00">
          <a:extLst>
            <a:ext uri="{FF2B5EF4-FFF2-40B4-BE49-F238E27FC236}">
              <a16:creationId xmlns:a16="http://schemas.microsoft.com/office/drawing/2014/main" xmlns="" id="{8541E5E0-674E-4920-B10E-789FC6630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85750" y="41875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165</xdr:row>
      <xdr:rowOff>285750</xdr:rowOff>
    </xdr:from>
    <xdr:to>
      <xdr:col>0</xdr:col>
      <xdr:colOff>1714500</xdr:colOff>
      <xdr:row>165</xdr:row>
      <xdr:rowOff>2352675</xdr:rowOff>
    </xdr:to>
    <xdr:pic>
      <xdr:nvPicPr>
        <xdr:cNvPr id="230" name="Picture 230" descr="ZZO0TSH07-A00">
          <a:extLst>
            <a:ext uri="{FF2B5EF4-FFF2-40B4-BE49-F238E27FC236}">
              <a16:creationId xmlns:a16="http://schemas.microsoft.com/office/drawing/2014/main" xmlns="" id="{84A77A57-1AC0-4A0F-AE8B-F72C9F987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285750" y="42058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166</xdr:row>
      <xdr:rowOff>285750</xdr:rowOff>
    </xdr:from>
    <xdr:to>
      <xdr:col>0</xdr:col>
      <xdr:colOff>1714500</xdr:colOff>
      <xdr:row>166</xdr:row>
      <xdr:rowOff>2352675</xdr:rowOff>
    </xdr:to>
    <xdr:pic>
      <xdr:nvPicPr>
        <xdr:cNvPr id="233" name="Picture 233" descr="ZZO1CN902-B00">
          <a:extLst>
            <a:ext uri="{FF2B5EF4-FFF2-40B4-BE49-F238E27FC236}">
              <a16:creationId xmlns:a16="http://schemas.microsoft.com/office/drawing/2014/main" xmlns="" id="{9132E13A-ED67-4B58-9094-7CBA6533B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285750" y="42607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167</xdr:row>
      <xdr:rowOff>285750</xdr:rowOff>
    </xdr:from>
    <xdr:to>
      <xdr:col>0</xdr:col>
      <xdr:colOff>1714500</xdr:colOff>
      <xdr:row>167</xdr:row>
      <xdr:rowOff>2352675</xdr:rowOff>
    </xdr:to>
    <xdr:pic>
      <xdr:nvPicPr>
        <xdr:cNvPr id="236" name="Picture 236" descr="ZZO0WUZ04-T00">
          <a:extLst>
            <a:ext uri="{FF2B5EF4-FFF2-40B4-BE49-F238E27FC236}">
              <a16:creationId xmlns:a16="http://schemas.microsoft.com/office/drawing/2014/main" xmlns="" id="{286DADA8-3E6E-4BCE-B984-81D279D94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285750" y="43155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168</xdr:row>
      <xdr:rowOff>285750</xdr:rowOff>
    </xdr:from>
    <xdr:to>
      <xdr:col>0</xdr:col>
      <xdr:colOff>1714500</xdr:colOff>
      <xdr:row>168</xdr:row>
      <xdr:rowOff>2352675</xdr:rowOff>
    </xdr:to>
    <xdr:pic>
      <xdr:nvPicPr>
        <xdr:cNvPr id="237" name="Picture 237" descr="ZZO16NK35-C00">
          <a:extLst>
            <a:ext uri="{FF2B5EF4-FFF2-40B4-BE49-F238E27FC236}">
              <a16:creationId xmlns:a16="http://schemas.microsoft.com/office/drawing/2014/main" xmlns="" id="{5758693C-17F4-476B-8646-5407083BC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285750" y="43338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169</xdr:row>
      <xdr:rowOff>285750</xdr:rowOff>
    </xdr:from>
    <xdr:to>
      <xdr:col>0</xdr:col>
      <xdr:colOff>1714500</xdr:colOff>
      <xdr:row>169</xdr:row>
      <xdr:rowOff>2352675</xdr:rowOff>
    </xdr:to>
    <xdr:pic>
      <xdr:nvPicPr>
        <xdr:cNvPr id="240" name="Picture 240" descr="CIA81R01E-J11">
          <a:extLst>
            <a:ext uri="{FF2B5EF4-FFF2-40B4-BE49-F238E27FC236}">
              <a16:creationId xmlns:a16="http://schemas.microsoft.com/office/drawing/2014/main" xmlns="" id="{92AD291D-2605-4DD7-8B44-A736438BF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285750" y="43887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170</xdr:row>
      <xdr:rowOff>285750</xdr:rowOff>
    </xdr:from>
    <xdr:to>
      <xdr:col>0</xdr:col>
      <xdr:colOff>1714500</xdr:colOff>
      <xdr:row>170</xdr:row>
      <xdr:rowOff>2352675</xdr:rowOff>
    </xdr:to>
    <xdr:pic>
      <xdr:nvPicPr>
        <xdr:cNvPr id="241" name="Picture 241" descr="HM181A1UF-I11">
          <a:extLst>
            <a:ext uri="{FF2B5EF4-FFF2-40B4-BE49-F238E27FC236}">
              <a16:creationId xmlns:a16="http://schemas.microsoft.com/office/drawing/2014/main" xmlns="" id="{B862469C-E3CD-44AD-ACB4-11725A4DD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285750" y="44070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171</xdr:row>
      <xdr:rowOff>285750</xdr:rowOff>
    </xdr:from>
    <xdr:to>
      <xdr:col>0</xdr:col>
      <xdr:colOff>1714500</xdr:colOff>
      <xdr:row>171</xdr:row>
      <xdr:rowOff>2352675</xdr:rowOff>
    </xdr:to>
    <xdr:pic>
      <xdr:nvPicPr>
        <xdr:cNvPr id="242" name="Picture 242" descr="L8381A0A6-G11">
          <a:extLst>
            <a:ext uri="{FF2B5EF4-FFF2-40B4-BE49-F238E27FC236}">
              <a16:creationId xmlns:a16="http://schemas.microsoft.com/office/drawing/2014/main" xmlns="" id="{D0389EE5-1D0A-4104-B9F5-DB8E1BF6B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85750" y="44253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172</xdr:row>
      <xdr:rowOff>285750</xdr:rowOff>
    </xdr:from>
    <xdr:to>
      <xdr:col>0</xdr:col>
      <xdr:colOff>1714500</xdr:colOff>
      <xdr:row>172</xdr:row>
      <xdr:rowOff>2352675</xdr:rowOff>
    </xdr:to>
    <xdr:pic>
      <xdr:nvPicPr>
        <xdr:cNvPr id="243" name="Picture 243" descr="L8381O00W-J11">
          <a:extLst>
            <a:ext uri="{FF2B5EF4-FFF2-40B4-BE49-F238E27FC236}">
              <a16:creationId xmlns:a16="http://schemas.microsoft.com/office/drawing/2014/main" xmlns="" id="{B7CD8D79-A3D1-4F2A-B397-84E3188FD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85750" y="44436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173</xdr:row>
      <xdr:rowOff>285750</xdr:rowOff>
    </xdr:from>
    <xdr:to>
      <xdr:col>0</xdr:col>
      <xdr:colOff>1714500</xdr:colOff>
      <xdr:row>173</xdr:row>
      <xdr:rowOff>2352675</xdr:rowOff>
    </xdr:to>
    <xdr:pic>
      <xdr:nvPicPr>
        <xdr:cNvPr id="244" name="Picture 244" descr="L8381R06Z-M11">
          <a:extLst>
            <a:ext uri="{FF2B5EF4-FFF2-40B4-BE49-F238E27FC236}">
              <a16:creationId xmlns:a16="http://schemas.microsoft.com/office/drawing/2014/main" xmlns="" id="{BA5B671F-1AE3-4F69-A503-9F9B57477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285750" y="44618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174</xdr:row>
      <xdr:rowOff>285750</xdr:rowOff>
    </xdr:from>
    <xdr:to>
      <xdr:col>0</xdr:col>
      <xdr:colOff>1714500</xdr:colOff>
      <xdr:row>174</xdr:row>
      <xdr:rowOff>2352675</xdr:rowOff>
    </xdr:to>
    <xdr:pic>
      <xdr:nvPicPr>
        <xdr:cNvPr id="245" name="Picture 245" descr="LOW81Q001-C11">
          <a:extLst>
            <a:ext uri="{FF2B5EF4-FFF2-40B4-BE49-F238E27FC236}">
              <a16:creationId xmlns:a16="http://schemas.microsoft.com/office/drawing/2014/main" xmlns="" id="{A578A219-FB8F-4D67-8896-F555353F2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85750" y="44801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175</xdr:row>
      <xdr:rowOff>285750</xdr:rowOff>
    </xdr:from>
    <xdr:to>
      <xdr:col>0</xdr:col>
      <xdr:colOff>1714500</xdr:colOff>
      <xdr:row>175</xdr:row>
      <xdr:rowOff>2352675</xdr:rowOff>
    </xdr:to>
    <xdr:pic>
      <xdr:nvPicPr>
        <xdr:cNvPr id="246" name="Picture 246" descr="TRU81S00N-A11">
          <a:extLst>
            <a:ext uri="{FF2B5EF4-FFF2-40B4-BE49-F238E27FC236}">
              <a16:creationId xmlns:a16="http://schemas.microsoft.com/office/drawing/2014/main" xmlns="" id="{4A6451A1-8BBA-45AD-9B5C-D8589ADF9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85750" y="44984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176</xdr:row>
      <xdr:rowOff>285750</xdr:rowOff>
    </xdr:from>
    <xdr:to>
      <xdr:col>0</xdr:col>
      <xdr:colOff>1714500</xdr:colOff>
      <xdr:row>176</xdr:row>
      <xdr:rowOff>2352675</xdr:rowOff>
    </xdr:to>
    <xdr:pic>
      <xdr:nvPicPr>
        <xdr:cNvPr id="247" name="Picture 247" descr="WEJ81R004-E11">
          <a:extLst>
            <a:ext uri="{FF2B5EF4-FFF2-40B4-BE49-F238E27FC236}">
              <a16:creationId xmlns:a16="http://schemas.microsoft.com/office/drawing/2014/main" xmlns="" id="{64D5215F-C833-4C5A-9318-EE49C1E39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285750" y="451675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177</xdr:row>
      <xdr:rowOff>285750</xdr:rowOff>
    </xdr:from>
    <xdr:to>
      <xdr:col>0</xdr:col>
      <xdr:colOff>1714500</xdr:colOff>
      <xdr:row>177</xdr:row>
      <xdr:rowOff>2352675</xdr:rowOff>
    </xdr:to>
    <xdr:pic>
      <xdr:nvPicPr>
        <xdr:cNvPr id="249" name="Picture 249" descr="ZZO14RV07-Q00">
          <a:extLst>
            <a:ext uri="{FF2B5EF4-FFF2-40B4-BE49-F238E27FC236}">
              <a16:creationId xmlns:a16="http://schemas.microsoft.com/office/drawing/2014/main" xmlns="" id="{BA01D5A8-6704-4B29-B2AC-25E11B7F0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285750" y="45533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178</xdr:row>
      <xdr:rowOff>285750</xdr:rowOff>
    </xdr:from>
    <xdr:to>
      <xdr:col>0</xdr:col>
      <xdr:colOff>1714500</xdr:colOff>
      <xdr:row>178</xdr:row>
      <xdr:rowOff>2352675</xdr:rowOff>
    </xdr:to>
    <xdr:pic>
      <xdr:nvPicPr>
        <xdr:cNvPr id="250" name="Picture 250" descr="ZZO16AC72-K00">
          <a:extLst>
            <a:ext uri="{FF2B5EF4-FFF2-40B4-BE49-F238E27FC236}">
              <a16:creationId xmlns:a16="http://schemas.microsoft.com/office/drawing/2014/main" xmlns="" id="{C59FF897-DBE7-4A82-8BE1-86206EB9C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285750" y="45716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179</xdr:row>
      <xdr:rowOff>285750</xdr:rowOff>
    </xdr:from>
    <xdr:to>
      <xdr:col>0</xdr:col>
      <xdr:colOff>1714500</xdr:colOff>
      <xdr:row>179</xdr:row>
      <xdr:rowOff>2352675</xdr:rowOff>
    </xdr:to>
    <xdr:pic>
      <xdr:nvPicPr>
        <xdr:cNvPr id="255" name="Picture 255" descr="ZZO172U23-N00">
          <a:extLst>
            <a:ext uri="{FF2B5EF4-FFF2-40B4-BE49-F238E27FC236}">
              <a16:creationId xmlns:a16="http://schemas.microsoft.com/office/drawing/2014/main" xmlns="" id="{D1679AE0-CBF5-41C1-BE68-B2A3AE4CE5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285750" y="46630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180</xdr:row>
      <xdr:rowOff>285750</xdr:rowOff>
    </xdr:from>
    <xdr:to>
      <xdr:col>0</xdr:col>
      <xdr:colOff>1714500</xdr:colOff>
      <xdr:row>180</xdr:row>
      <xdr:rowOff>2352675</xdr:rowOff>
    </xdr:to>
    <xdr:pic>
      <xdr:nvPicPr>
        <xdr:cNvPr id="257" name="Picture 257" descr="E2081A007-M11">
          <a:extLst>
            <a:ext uri="{FF2B5EF4-FFF2-40B4-BE49-F238E27FC236}">
              <a16:creationId xmlns:a16="http://schemas.microsoft.com/office/drawing/2014/main" xmlns="" id="{E09C8B77-03E5-4569-9DC0-BD925AC4A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285750" y="46996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181</xdr:row>
      <xdr:rowOff>285750</xdr:rowOff>
    </xdr:from>
    <xdr:to>
      <xdr:col>0</xdr:col>
      <xdr:colOff>1714500</xdr:colOff>
      <xdr:row>181</xdr:row>
      <xdr:rowOff>2352675</xdr:rowOff>
    </xdr:to>
    <xdr:pic>
      <xdr:nvPicPr>
        <xdr:cNvPr id="258" name="Picture 258" descr="GIB81A01R-C11">
          <a:extLst>
            <a:ext uri="{FF2B5EF4-FFF2-40B4-BE49-F238E27FC236}">
              <a16:creationId xmlns:a16="http://schemas.microsoft.com/office/drawing/2014/main" xmlns="" id="{DAB21253-522E-46F3-95D2-B1AAA0357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85750" y="47179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182</xdr:row>
      <xdr:rowOff>285750</xdr:rowOff>
    </xdr:from>
    <xdr:to>
      <xdr:col>0</xdr:col>
      <xdr:colOff>1714500</xdr:colOff>
      <xdr:row>182</xdr:row>
      <xdr:rowOff>2352675</xdr:rowOff>
    </xdr:to>
    <xdr:pic>
      <xdr:nvPicPr>
        <xdr:cNvPr id="259" name="Picture 259" descr="GIB81A01S-I11">
          <a:extLst>
            <a:ext uri="{FF2B5EF4-FFF2-40B4-BE49-F238E27FC236}">
              <a16:creationId xmlns:a16="http://schemas.microsoft.com/office/drawing/2014/main" xmlns="" id="{4DB79786-613E-4E35-B8FD-B857285ED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85750" y="47362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183</xdr:row>
      <xdr:rowOff>285750</xdr:rowOff>
    </xdr:from>
    <xdr:to>
      <xdr:col>0</xdr:col>
      <xdr:colOff>1714500</xdr:colOff>
      <xdr:row>183</xdr:row>
      <xdr:rowOff>2352675</xdr:rowOff>
    </xdr:to>
    <xdr:pic>
      <xdr:nvPicPr>
        <xdr:cNvPr id="260" name="Picture 260" descr="GIB81R011-T11">
          <a:extLst>
            <a:ext uri="{FF2B5EF4-FFF2-40B4-BE49-F238E27FC236}">
              <a16:creationId xmlns:a16="http://schemas.microsoft.com/office/drawing/2014/main" xmlns="" id="{27201963-2B6D-4249-A59F-B92E8A3DF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285750" y="47544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184</xdr:row>
      <xdr:rowOff>285750</xdr:rowOff>
    </xdr:from>
    <xdr:to>
      <xdr:col>0</xdr:col>
      <xdr:colOff>1714500</xdr:colOff>
      <xdr:row>184</xdr:row>
      <xdr:rowOff>2352675</xdr:rowOff>
    </xdr:to>
    <xdr:pic>
      <xdr:nvPicPr>
        <xdr:cNvPr id="261" name="Picture 261" descr="NEG81R00J-T11">
          <a:extLst>
            <a:ext uri="{FF2B5EF4-FFF2-40B4-BE49-F238E27FC236}">
              <a16:creationId xmlns:a16="http://schemas.microsoft.com/office/drawing/2014/main" xmlns="" id="{0641BD82-B973-41DC-8464-DC81B645C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285750" y="47727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185</xdr:row>
      <xdr:rowOff>285750</xdr:rowOff>
    </xdr:from>
    <xdr:to>
      <xdr:col>0</xdr:col>
      <xdr:colOff>1714500</xdr:colOff>
      <xdr:row>185</xdr:row>
      <xdr:rowOff>2352675</xdr:rowOff>
    </xdr:to>
    <xdr:pic>
      <xdr:nvPicPr>
        <xdr:cNvPr id="263" name="Picture 263" descr="WOC81R01N-A11">
          <a:extLst>
            <a:ext uri="{FF2B5EF4-FFF2-40B4-BE49-F238E27FC236}">
              <a16:creationId xmlns:a16="http://schemas.microsoft.com/office/drawing/2014/main" xmlns="" id="{8C79893B-FBCB-40B4-8C93-D1AF02A75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285750" y="480936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186</xdr:row>
      <xdr:rowOff>285750</xdr:rowOff>
    </xdr:from>
    <xdr:to>
      <xdr:col>0</xdr:col>
      <xdr:colOff>1714500</xdr:colOff>
      <xdr:row>186</xdr:row>
      <xdr:rowOff>2352675</xdr:rowOff>
    </xdr:to>
    <xdr:pic>
      <xdr:nvPicPr>
        <xdr:cNvPr id="264" name="Picture 264" descr="ZZO0TSH13-K00">
          <a:extLst>
            <a:ext uri="{FF2B5EF4-FFF2-40B4-BE49-F238E27FC236}">
              <a16:creationId xmlns:a16="http://schemas.microsoft.com/office/drawing/2014/main" xmlns="" id="{199D0A63-4E4D-4EC0-8795-667E5D0D9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285750" y="48276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187</xdr:row>
      <xdr:rowOff>285750</xdr:rowOff>
    </xdr:from>
    <xdr:to>
      <xdr:col>0</xdr:col>
      <xdr:colOff>1714500</xdr:colOff>
      <xdr:row>187</xdr:row>
      <xdr:rowOff>2352675</xdr:rowOff>
    </xdr:to>
    <xdr:pic>
      <xdr:nvPicPr>
        <xdr:cNvPr id="265" name="Picture 265" descr="ZZO0UMA08-A00">
          <a:extLst>
            <a:ext uri="{FF2B5EF4-FFF2-40B4-BE49-F238E27FC236}">
              <a16:creationId xmlns:a16="http://schemas.microsoft.com/office/drawing/2014/main" xmlns="" id="{EE204BBD-C852-4304-8BFA-FFC423EB5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285750" y="48459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188</xdr:row>
      <xdr:rowOff>285750</xdr:rowOff>
    </xdr:from>
    <xdr:to>
      <xdr:col>0</xdr:col>
      <xdr:colOff>1714500</xdr:colOff>
      <xdr:row>188</xdr:row>
      <xdr:rowOff>2352675</xdr:rowOff>
    </xdr:to>
    <xdr:pic>
      <xdr:nvPicPr>
        <xdr:cNvPr id="266" name="Picture 266" descr="ZZO0UMC21-K00">
          <a:extLst>
            <a:ext uri="{FF2B5EF4-FFF2-40B4-BE49-F238E27FC236}">
              <a16:creationId xmlns:a16="http://schemas.microsoft.com/office/drawing/2014/main" xmlns="" id="{0BABDC96-6138-4281-9354-F2F74BDB2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285750" y="48642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189</xdr:row>
      <xdr:rowOff>285750</xdr:rowOff>
    </xdr:from>
    <xdr:to>
      <xdr:col>0</xdr:col>
      <xdr:colOff>1714500</xdr:colOff>
      <xdr:row>189</xdr:row>
      <xdr:rowOff>2352675</xdr:rowOff>
    </xdr:to>
    <xdr:pic>
      <xdr:nvPicPr>
        <xdr:cNvPr id="267" name="Picture 267" descr="ZZO0WTY38-Q00">
          <a:extLst>
            <a:ext uri="{FF2B5EF4-FFF2-40B4-BE49-F238E27FC236}">
              <a16:creationId xmlns:a16="http://schemas.microsoft.com/office/drawing/2014/main" xmlns="" id="{6630B139-4811-465A-8BB3-530CAD355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285750" y="48825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190</xdr:row>
      <xdr:rowOff>285750</xdr:rowOff>
    </xdr:from>
    <xdr:to>
      <xdr:col>0</xdr:col>
      <xdr:colOff>1714500</xdr:colOff>
      <xdr:row>190</xdr:row>
      <xdr:rowOff>2352675</xdr:rowOff>
    </xdr:to>
    <xdr:pic>
      <xdr:nvPicPr>
        <xdr:cNvPr id="268" name="Picture 268" descr="ZZO0WUZ04-A00">
          <a:extLst>
            <a:ext uri="{FF2B5EF4-FFF2-40B4-BE49-F238E27FC236}">
              <a16:creationId xmlns:a16="http://schemas.microsoft.com/office/drawing/2014/main" xmlns="" id="{CCC71B6B-C1CC-478B-BEA5-E8DF39D17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285750" y="49008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191</xdr:row>
      <xdr:rowOff>285750</xdr:rowOff>
    </xdr:from>
    <xdr:to>
      <xdr:col>0</xdr:col>
      <xdr:colOff>1714500</xdr:colOff>
      <xdr:row>191</xdr:row>
      <xdr:rowOff>2352675</xdr:rowOff>
    </xdr:to>
    <xdr:pic>
      <xdr:nvPicPr>
        <xdr:cNvPr id="269" name="Picture 269" descr="ZZO111317-K00">
          <a:extLst>
            <a:ext uri="{FF2B5EF4-FFF2-40B4-BE49-F238E27FC236}">
              <a16:creationId xmlns:a16="http://schemas.microsoft.com/office/drawing/2014/main" xmlns="" id="{28978F36-828E-4F04-B4E2-37B897A07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285750" y="49190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192</xdr:row>
      <xdr:rowOff>285750</xdr:rowOff>
    </xdr:from>
    <xdr:to>
      <xdr:col>0</xdr:col>
      <xdr:colOff>1714500</xdr:colOff>
      <xdr:row>192</xdr:row>
      <xdr:rowOff>2352675</xdr:rowOff>
    </xdr:to>
    <xdr:pic>
      <xdr:nvPicPr>
        <xdr:cNvPr id="270" name="Picture 270" descr="ZZO129K43-C00">
          <a:extLst>
            <a:ext uri="{FF2B5EF4-FFF2-40B4-BE49-F238E27FC236}">
              <a16:creationId xmlns:a16="http://schemas.microsoft.com/office/drawing/2014/main" xmlns="" id="{709F520A-1D71-467F-8B25-CAF42DA28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285750" y="49373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193</xdr:row>
      <xdr:rowOff>285750</xdr:rowOff>
    </xdr:from>
    <xdr:to>
      <xdr:col>0</xdr:col>
      <xdr:colOff>1714500</xdr:colOff>
      <xdr:row>193</xdr:row>
      <xdr:rowOff>2352675</xdr:rowOff>
    </xdr:to>
    <xdr:pic>
      <xdr:nvPicPr>
        <xdr:cNvPr id="273" name="Picture 273" descr="ZZO193231-A00">
          <a:extLst>
            <a:ext uri="{FF2B5EF4-FFF2-40B4-BE49-F238E27FC236}">
              <a16:creationId xmlns:a16="http://schemas.microsoft.com/office/drawing/2014/main" xmlns="" id="{9DA3F6E2-D9EA-4FD0-A521-BC5236ADA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285750" y="49922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194</xdr:row>
      <xdr:rowOff>285750</xdr:rowOff>
    </xdr:from>
    <xdr:to>
      <xdr:col>0</xdr:col>
      <xdr:colOff>1714500</xdr:colOff>
      <xdr:row>194</xdr:row>
      <xdr:rowOff>2352675</xdr:rowOff>
    </xdr:to>
    <xdr:pic>
      <xdr:nvPicPr>
        <xdr:cNvPr id="275" name="Picture 275" descr="DM181A022-K13">
          <a:extLst>
            <a:ext uri="{FF2B5EF4-FFF2-40B4-BE49-F238E27FC236}">
              <a16:creationId xmlns:a16="http://schemas.microsoft.com/office/drawing/2014/main" xmlns="" id="{5F2FFC2D-CF6A-443A-B9C3-FB7105AC0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285750" y="50288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195</xdr:row>
      <xdr:rowOff>285750</xdr:rowOff>
    </xdr:from>
    <xdr:to>
      <xdr:col>0</xdr:col>
      <xdr:colOff>1714500</xdr:colOff>
      <xdr:row>195</xdr:row>
      <xdr:rowOff>2352675</xdr:rowOff>
    </xdr:to>
    <xdr:pic>
      <xdr:nvPicPr>
        <xdr:cNvPr id="277" name="Picture 277" descr="L8381R055-A11">
          <a:extLst>
            <a:ext uri="{FF2B5EF4-FFF2-40B4-BE49-F238E27FC236}">
              <a16:creationId xmlns:a16="http://schemas.microsoft.com/office/drawing/2014/main" xmlns="" id="{223F5582-B48E-4B63-BFCE-8FB2E68C5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285750" y="50653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196</xdr:row>
      <xdr:rowOff>285750</xdr:rowOff>
    </xdr:from>
    <xdr:to>
      <xdr:col>0</xdr:col>
      <xdr:colOff>1714500</xdr:colOff>
      <xdr:row>196</xdr:row>
      <xdr:rowOff>2352675</xdr:rowOff>
    </xdr:to>
    <xdr:pic>
      <xdr:nvPicPr>
        <xdr:cNvPr id="278" name="Picture 278" descr="L8381R061-Q11">
          <a:extLst>
            <a:ext uri="{FF2B5EF4-FFF2-40B4-BE49-F238E27FC236}">
              <a16:creationId xmlns:a16="http://schemas.microsoft.com/office/drawing/2014/main" xmlns="" id="{1038B042-CAA3-4B51-BACD-5E3063C2E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285750" y="50836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197</xdr:row>
      <xdr:rowOff>285750</xdr:rowOff>
    </xdr:from>
    <xdr:to>
      <xdr:col>0</xdr:col>
      <xdr:colOff>1714500</xdr:colOff>
      <xdr:row>197</xdr:row>
      <xdr:rowOff>2352675</xdr:rowOff>
    </xdr:to>
    <xdr:pic>
      <xdr:nvPicPr>
        <xdr:cNvPr id="279" name="Picture 279" descr="ZZO0TSH09-A00">
          <a:extLst>
            <a:ext uri="{FF2B5EF4-FFF2-40B4-BE49-F238E27FC236}">
              <a16:creationId xmlns:a16="http://schemas.microsoft.com/office/drawing/2014/main" xmlns="" id="{0A0FBA3A-2B99-44C2-A8FB-02C6A6DA5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285750" y="51019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198</xdr:row>
      <xdr:rowOff>285750</xdr:rowOff>
    </xdr:from>
    <xdr:to>
      <xdr:col>0</xdr:col>
      <xdr:colOff>1714500</xdr:colOff>
      <xdr:row>198</xdr:row>
      <xdr:rowOff>2352675</xdr:rowOff>
    </xdr:to>
    <xdr:pic>
      <xdr:nvPicPr>
        <xdr:cNvPr id="280" name="Picture 280" descr="ZZO0UMA08-G00">
          <a:extLst>
            <a:ext uri="{FF2B5EF4-FFF2-40B4-BE49-F238E27FC236}">
              <a16:creationId xmlns:a16="http://schemas.microsoft.com/office/drawing/2014/main" xmlns="" id="{41A92DF5-2E7E-4936-BE58-A9E1F24FE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285750" y="51202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199</xdr:row>
      <xdr:rowOff>285750</xdr:rowOff>
    </xdr:from>
    <xdr:to>
      <xdr:col>0</xdr:col>
      <xdr:colOff>1714500</xdr:colOff>
      <xdr:row>199</xdr:row>
      <xdr:rowOff>2352675</xdr:rowOff>
    </xdr:to>
    <xdr:pic>
      <xdr:nvPicPr>
        <xdr:cNvPr id="281" name="Picture 281" descr="ZZO10FH23-Q00">
          <a:extLst>
            <a:ext uri="{FF2B5EF4-FFF2-40B4-BE49-F238E27FC236}">
              <a16:creationId xmlns:a16="http://schemas.microsoft.com/office/drawing/2014/main" xmlns="" id="{895D8293-26BF-488C-B96F-8CF84B64A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285750" y="51385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200</xdr:row>
      <xdr:rowOff>285750</xdr:rowOff>
    </xdr:from>
    <xdr:to>
      <xdr:col>0</xdr:col>
      <xdr:colOff>1714500</xdr:colOff>
      <xdr:row>200</xdr:row>
      <xdr:rowOff>2352675</xdr:rowOff>
    </xdr:to>
    <xdr:pic>
      <xdr:nvPicPr>
        <xdr:cNvPr id="283" name="Picture 283" descr="ZZO16NK25-J00">
          <a:extLst>
            <a:ext uri="{FF2B5EF4-FFF2-40B4-BE49-F238E27FC236}">
              <a16:creationId xmlns:a16="http://schemas.microsoft.com/office/drawing/2014/main" xmlns="" id="{F019DD03-7468-4CB7-A5CC-009F244A4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285750" y="51751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201</xdr:row>
      <xdr:rowOff>285750</xdr:rowOff>
    </xdr:from>
    <xdr:to>
      <xdr:col>0</xdr:col>
      <xdr:colOff>1714500</xdr:colOff>
      <xdr:row>201</xdr:row>
      <xdr:rowOff>2352675</xdr:rowOff>
    </xdr:to>
    <xdr:pic>
      <xdr:nvPicPr>
        <xdr:cNvPr id="286" name="Picture 286" descr="ZZO1FD508-K00">
          <a:extLst>
            <a:ext uri="{FF2B5EF4-FFF2-40B4-BE49-F238E27FC236}">
              <a16:creationId xmlns:a16="http://schemas.microsoft.com/office/drawing/2014/main" xmlns="" id="{F5863A6D-3626-4F34-86A7-714FF4C32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285750" y="52299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202</xdr:row>
      <xdr:rowOff>285750</xdr:rowOff>
    </xdr:from>
    <xdr:to>
      <xdr:col>0</xdr:col>
      <xdr:colOff>1714500</xdr:colOff>
      <xdr:row>202</xdr:row>
      <xdr:rowOff>2352675</xdr:rowOff>
    </xdr:to>
    <xdr:pic>
      <xdr:nvPicPr>
        <xdr:cNvPr id="287" name="Picture 287" descr="ZZO1P2207-Q00">
          <a:extLst>
            <a:ext uri="{FF2B5EF4-FFF2-40B4-BE49-F238E27FC236}">
              <a16:creationId xmlns:a16="http://schemas.microsoft.com/office/drawing/2014/main" xmlns="" id="{069975F0-9FD6-463F-9170-7FBA753BE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285750" y="52482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203</xdr:row>
      <xdr:rowOff>285750</xdr:rowOff>
    </xdr:from>
    <xdr:to>
      <xdr:col>0</xdr:col>
      <xdr:colOff>1714500</xdr:colOff>
      <xdr:row>203</xdr:row>
      <xdr:rowOff>2352675</xdr:rowOff>
    </xdr:to>
    <xdr:pic>
      <xdr:nvPicPr>
        <xdr:cNvPr id="288" name="Picture 288" descr="AN681P077-E11">
          <a:extLst>
            <a:ext uri="{FF2B5EF4-FFF2-40B4-BE49-F238E27FC236}">
              <a16:creationId xmlns:a16="http://schemas.microsoft.com/office/drawing/2014/main" xmlns="" id="{D5B16EB7-1376-473F-89E6-25466FDAD9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285750" y="526656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204</xdr:row>
      <xdr:rowOff>285750</xdr:rowOff>
    </xdr:from>
    <xdr:to>
      <xdr:col>0</xdr:col>
      <xdr:colOff>1714500</xdr:colOff>
      <xdr:row>204</xdr:row>
      <xdr:rowOff>2352675</xdr:rowOff>
    </xdr:to>
    <xdr:pic>
      <xdr:nvPicPr>
        <xdr:cNvPr id="289" name="Picture 289" descr="CIA81R024-G11">
          <a:extLst>
            <a:ext uri="{FF2B5EF4-FFF2-40B4-BE49-F238E27FC236}">
              <a16:creationId xmlns:a16="http://schemas.microsoft.com/office/drawing/2014/main" xmlns="" id="{BEE86828-94C5-43D2-B983-F62A808C9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285750" y="52848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205</xdr:row>
      <xdr:rowOff>285750</xdr:rowOff>
    </xdr:from>
    <xdr:to>
      <xdr:col>0</xdr:col>
      <xdr:colOff>1714500</xdr:colOff>
      <xdr:row>205</xdr:row>
      <xdr:rowOff>2352675</xdr:rowOff>
    </xdr:to>
    <xdr:pic>
      <xdr:nvPicPr>
        <xdr:cNvPr id="290" name="Picture 290" descr="FP081R00K-G11">
          <a:extLst>
            <a:ext uri="{FF2B5EF4-FFF2-40B4-BE49-F238E27FC236}">
              <a16:creationId xmlns:a16="http://schemas.microsoft.com/office/drawing/2014/main" xmlns="" id="{65B5472C-59AE-4169-A4ED-49B2CDE2D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285750" y="53031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206</xdr:row>
      <xdr:rowOff>285750</xdr:rowOff>
    </xdr:from>
    <xdr:to>
      <xdr:col>0</xdr:col>
      <xdr:colOff>1714500</xdr:colOff>
      <xdr:row>206</xdr:row>
      <xdr:rowOff>2352675</xdr:rowOff>
    </xdr:to>
    <xdr:pic>
      <xdr:nvPicPr>
        <xdr:cNvPr id="291" name="Picture 291" descr="HM181R1BO-Q11">
          <a:extLst>
            <a:ext uri="{FF2B5EF4-FFF2-40B4-BE49-F238E27FC236}">
              <a16:creationId xmlns:a16="http://schemas.microsoft.com/office/drawing/2014/main" xmlns="" id="{CCC34FFE-3745-490F-92F9-C91FF1863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285750" y="53214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207</xdr:row>
      <xdr:rowOff>285750</xdr:rowOff>
    </xdr:from>
    <xdr:to>
      <xdr:col>0</xdr:col>
      <xdr:colOff>1714500</xdr:colOff>
      <xdr:row>207</xdr:row>
      <xdr:rowOff>2352675</xdr:rowOff>
    </xdr:to>
    <xdr:pic>
      <xdr:nvPicPr>
        <xdr:cNvPr id="292" name="Picture 292" descr="WEJ81R00C-I11">
          <a:extLst>
            <a:ext uri="{FF2B5EF4-FFF2-40B4-BE49-F238E27FC236}">
              <a16:creationId xmlns:a16="http://schemas.microsoft.com/office/drawing/2014/main" xmlns="" id="{28C08327-4878-47F0-8678-9816A3D18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285750" y="53397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208</xdr:row>
      <xdr:rowOff>285750</xdr:rowOff>
    </xdr:from>
    <xdr:to>
      <xdr:col>0</xdr:col>
      <xdr:colOff>1714500</xdr:colOff>
      <xdr:row>208</xdr:row>
      <xdr:rowOff>2352675</xdr:rowOff>
    </xdr:to>
    <xdr:pic>
      <xdr:nvPicPr>
        <xdr:cNvPr id="293" name="Picture 293" descr="ZZLSFW024-G00">
          <a:extLst>
            <a:ext uri="{FF2B5EF4-FFF2-40B4-BE49-F238E27FC236}">
              <a16:creationId xmlns:a16="http://schemas.microsoft.com/office/drawing/2014/main" xmlns="" id="{2CF2304E-C88F-4948-A0D5-195CCAA17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285750" y="53580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209</xdr:row>
      <xdr:rowOff>285750</xdr:rowOff>
    </xdr:from>
    <xdr:to>
      <xdr:col>0</xdr:col>
      <xdr:colOff>1714500</xdr:colOff>
      <xdr:row>209</xdr:row>
      <xdr:rowOff>2352675</xdr:rowOff>
    </xdr:to>
    <xdr:pic>
      <xdr:nvPicPr>
        <xdr:cNvPr id="294" name="Picture 294" descr="ZZO0TGC30-Q00">
          <a:extLst>
            <a:ext uri="{FF2B5EF4-FFF2-40B4-BE49-F238E27FC236}">
              <a16:creationId xmlns:a16="http://schemas.microsoft.com/office/drawing/2014/main" xmlns="" id="{9CF3425F-6E80-4BFA-86CD-C0B7683D3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285750" y="53762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210</xdr:row>
      <xdr:rowOff>285750</xdr:rowOff>
    </xdr:from>
    <xdr:to>
      <xdr:col>0</xdr:col>
      <xdr:colOff>1714500</xdr:colOff>
      <xdr:row>210</xdr:row>
      <xdr:rowOff>2352675</xdr:rowOff>
    </xdr:to>
    <xdr:pic>
      <xdr:nvPicPr>
        <xdr:cNvPr id="295" name="Picture 295" descr="ZZO0XS315-H00">
          <a:extLst>
            <a:ext uri="{FF2B5EF4-FFF2-40B4-BE49-F238E27FC236}">
              <a16:creationId xmlns:a16="http://schemas.microsoft.com/office/drawing/2014/main" xmlns="" id="{9A5B0DF4-29A2-4070-B538-0A89CE4F8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285750" y="53945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211</xdr:row>
      <xdr:rowOff>285750</xdr:rowOff>
    </xdr:from>
    <xdr:to>
      <xdr:col>0</xdr:col>
      <xdr:colOff>1714500</xdr:colOff>
      <xdr:row>211</xdr:row>
      <xdr:rowOff>2352675</xdr:rowOff>
    </xdr:to>
    <xdr:pic>
      <xdr:nvPicPr>
        <xdr:cNvPr id="296" name="Picture 296" descr="ZZO0YXX49-J00">
          <a:extLst>
            <a:ext uri="{FF2B5EF4-FFF2-40B4-BE49-F238E27FC236}">
              <a16:creationId xmlns:a16="http://schemas.microsoft.com/office/drawing/2014/main" xmlns="" id="{48B11AEC-9B50-463B-B019-F7C371B64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285750" y="54128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212</xdr:row>
      <xdr:rowOff>285750</xdr:rowOff>
    </xdr:from>
    <xdr:to>
      <xdr:col>0</xdr:col>
      <xdr:colOff>1714500</xdr:colOff>
      <xdr:row>212</xdr:row>
      <xdr:rowOff>2352675</xdr:rowOff>
    </xdr:to>
    <xdr:pic>
      <xdr:nvPicPr>
        <xdr:cNvPr id="298" name="Picture 298" descr="ZZO0ZG818-J00">
          <a:extLst>
            <a:ext uri="{FF2B5EF4-FFF2-40B4-BE49-F238E27FC236}">
              <a16:creationId xmlns:a16="http://schemas.microsoft.com/office/drawing/2014/main" xmlns="" id="{8A42FE88-CA96-42F6-A960-425C415E8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285750" y="54494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213</xdr:row>
      <xdr:rowOff>285750</xdr:rowOff>
    </xdr:from>
    <xdr:to>
      <xdr:col>0</xdr:col>
      <xdr:colOff>1714500</xdr:colOff>
      <xdr:row>213</xdr:row>
      <xdr:rowOff>2352675</xdr:rowOff>
    </xdr:to>
    <xdr:pic>
      <xdr:nvPicPr>
        <xdr:cNvPr id="303" name="Picture 303" descr="ZZO1CL707-Q00">
          <a:extLst>
            <a:ext uri="{FF2B5EF4-FFF2-40B4-BE49-F238E27FC236}">
              <a16:creationId xmlns:a16="http://schemas.microsoft.com/office/drawing/2014/main" xmlns="" id="{57936B2D-2E3D-48D0-A2BB-E604A5B99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285750" y="55408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214</xdr:row>
      <xdr:rowOff>285750</xdr:rowOff>
    </xdr:from>
    <xdr:to>
      <xdr:col>0</xdr:col>
      <xdr:colOff>1714500</xdr:colOff>
      <xdr:row>214</xdr:row>
      <xdr:rowOff>2352675</xdr:rowOff>
    </xdr:to>
    <xdr:pic>
      <xdr:nvPicPr>
        <xdr:cNvPr id="304" name="Picture 304" descr="ZZO1L2X02-H00">
          <a:extLst>
            <a:ext uri="{FF2B5EF4-FFF2-40B4-BE49-F238E27FC236}">
              <a16:creationId xmlns:a16="http://schemas.microsoft.com/office/drawing/2014/main" xmlns="" id="{61750D9F-DB27-408D-8623-3708484D6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285750" y="55591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215</xdr:row>
      <xdr:rowOff>285750</xdr:rowOff>
    </xdr:from>
    <xdr:to>
      <xdr:col>0</xdr:col>
      <xdr:colOff>1714500</xdr:colOff>
      <xdr:row>215</xdr:row>
      <xdr:rowOff>2352675</xdr:rowOff>
    </xdr:to>
    <xdr:pic>
      <xdr:nvPicPr>
        <xdr:cNvPr id="305" name="Picture 305" descr="ZZO1N4B10-C00">
          <a:extLst>
            <a:ext uri="{FF2B5EF4-FFF2-40B4-BE49-F238E27FC236}">
              <a16:creationId xmlns:a16="http://schemas.microsoft.com/office/drawing/2014/main" xmlns="" id="{99F362EF-764E-404A-BE02-7E1E8E032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285750" y="55774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216</xdr:row>
      <xdr:rowOff>285750</xdr:rowOff>
    </xdr:from>
    <xdr:to>
      <xdr:col>0</xdr:col>
      <xdr:colOff>1714500</xdr:colOff>
      <xdr:row>216</xdr:row>
      <xdr:rowOff>2352675</xdr:rowOff>
    </xdr:to>
    <xdr:pic>
      <xdr:nvPicPr>
        <xdr:cNvPr id="306" name="Picture 306" descr="BZ381R05E-Q11">
          <a:extLst>
            <a:ext uri="{FF2B5EF4-FFF2-40B4-BE49-F238E27FC236}">
              <a16:creationId xmlns:a16="http://schemas.microsoft.com/office/drawing/2014/main" xmlns="" id="{FE876FC8-1CCC-403D-9D2B-1A4AD4D05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285750" y="55957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217</xdr:row>
      <xdr:rowOff>285750</xdr:rowOff>
    </xdr:from>
    <xdr:to>
      <xdr:col>0</xdr:col>
      <xdr:colOff>1714500</xdr:colOff>
      <xdr:row>217</xdr:row>
      <xdr:rowOff>2352675</xdr:rowOff>
    </xdr:to>
    <xdr:pic>
      <xdr:nvPicPr>
        <xdr:cNvPr id="307" name="Picture 307" descr="M3281AA1Y-G11">
          <a:extLst>
            <a:ext uri="{FF2B5EF4-FFF2-40B4-BE49-F238E27FC236}">
              <a16:creationId xmlns:a16="http://schemas.microsoft.com/office/drawing/2014/main" xmlns="" id="{276280FA-707D-4AAB-BFFE-5258A80FA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285750" y="56140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218</xdr:row>
      <xdr:rowOff>285750</xdr:rowOff>
    </xdr:from>
    <xdr:to>
      <xdr:col>0</xdr:col>
      <xdr:colOff>1714500</xdr:colOff>
      <xdr:row>218</xdr:row>
      <xdr:rowOff>2352675</xdr:rowOff>
    </xdr:to>
    <xdr:pic>
      <xdr:nvPicPr>
        <xdr:cNvPr id="308" name="Picture 308" descr="ZZLT0G004-C00">
          <a:extLst>
            <a:ext uri="{FF2B5EF4-FFF2-40B4-BE49-F238E27FC236}">
              <a16:creationId xmlns:a16="http://schemas.microsoft.com/office/drawing/2014/main" xmlns="" id="{D01ED7ED-375C-4977-A8E4-842CC83E7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285750" y="56323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219</xdr:row>
      <xdr:rowOff>285750</xdr:rowOff>
    </xdr:from>
    <xdr:to>
      <xdr:col>0</xdr:col>
      <xdr:colOff>1714500</xdr:colOff>
      <xdr:row>219</xdr:row>
      <xdr:rowOff>2352675</xdr:rowOff>
    </xdr:to>
    <xdr:pic>
      <xdr:nvPicPr>
        <xdr:cNvPr id="309" name="Picture 309" descr="ZZO128525-M00">
          <a:extLst>
            <a:ext uri="{FF2B5EF4-FFF2-40B4-BE49-F238E27FC236}">
              <a16:creationId xmlns:a16="http://schemas.microsoft.com/office/drawing/2014/main" xmlns="" id="{C3FD7F36-5D3F-4ACF-8409-BEB1CB532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85750" y="56506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220</xdr:row>
      <xdr:rowOff>285750</xdr:rowOff>
    </xdr:from>
    <xdr:to>
      <xdr:col>0</xdr:col>
      <xdr:colOff>1714500</xdr:colOff>
      <xdr:row>220</xdr:row>
      <xdr:rowOff>2352675</xdr:rowOff>
    </xdr:to>
    <xdr:pic>
      <xdr:nvPicPr>
        <xdr:cNvPr id="310" name="Picture 310" descr="ZZO129120-A00">
          <a:extLst>
            <a:ext uri="{FF2B5EF4-FFF2-40B4-BE49-F238E27FC236}">
              <a16:creationId xmlns:a16="http://schemas.microsoft.com/office/drawing/2014/main" xmlns="" id="{CA0D28DF-74C0-4A27-B361-C143E4570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285750" y="56688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221</xdr:row>
      <xdr:rowOff>285750</xdr:rowOff>
    </xdr:from>
    <xdr:to>
      <xdr:col>0</xdr:col>
      <xdr:colOff>1714500</xdr:colOff>
      <xdr:row>221</xdr:row>
      <xdr:rowOff>2352675</xdr:rowOff>
    </xdr:to>
    <xdr:pic>
      <xdr:nvPicPr>
        <xdr:cNvPr id="313" name="Picture 313" descr="ZZO1GP405-K00">
          <a:extLst>
            <a:ext uri="{FF2B5EF4-FFF2-40B4-BE49-F238E27FC236}">
              <a16:creationId xmlns:a16="http://schemas.microsoft.com/office/drawing/2014/main" xmlns="" id="{324C4576-2918-43F6-96AD-AA4A57B5A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285750" y="572376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222</xdr:row>
      <xdr:rowOff>285750</xdr:rowOff>
    </xdr:from>
    <xdr:to>
      <xdr:col>0</xdr:col>
      <xdr:colOff>1714500</xdr:colOff>
      <xdr:row>222</xdr:row>
      <xdr:rowOff>2352675</xdr:rowOff>
    </xdr:to>
    <xdr:pic>
      <xdr:nvPicPr>
        <xdr:cNvPr id="314" name="Picture 314" descr="AN681A000-J11">
          <a:extLst>
            <a:ext uri="{FF2B5EF4-FFF2-40B4-BE49-F238E27FC236}">
              <a16:creationId xmlns:a16="http://schemas.microsoft.com/office/drawing/2014/main" xmlns="" id="{D6F11C66-FD5B-4594-B65F-2A6D5B941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285750" y="57420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223</xdr:row>
      <xdr:rowOff>285750</xdr:rowOff>
    </xdr:from>
    <xdr:to>
      <xdr:col>0</xdr:col>
      <xdr:colOff>1714500</xdr:colOff>
      <xdr:row>223</xdr:row>
      <xdr:rowOff>2352675</xdr:rowOff>
    </xdr:to>
    <xdr:pic>
      <xdr:nvPicPr>
        <xdr:cNvPr id="315" name="Picture 315" descr="AN681C004-M11">
          <a:extLst>
            <a:ext uri="{FF2B5EF4-FFF2-40B4-BE49-F238E27FC236}">
              <a16:creationId xmlns:a16="http://schemas.microsoft.com/office/drawing/2014/main" xmlns="" id="{4F67CF87-8B7A-485F-8C60-517E4EC5F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285750" y="57603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224</xdr:row>
      <xdr:rowOff>285750</xdr:rowOff>
    </xdr:from>
    <xdr:to>
      <xdr:col>0</xdr:col>
      <xdr:colOff>1714500</xdr:colOff>
      <xdr:row>224</xdr:row>
      <xdr:rowOff>2352675</xdr:rowOff>
    </xdr:to>
    <xdr:pic>
      <xdr:nvPicPr>
        <xdr:cNvPr id="316" name="Picture 316" descr="BZ381R05D-G11">
          <a:extLst>
            <a:ext uri="{FF2B5EF4-FFF2-40B4-BE49-F238E27FC236}">
              <a16:creationId xmlns:a16="http://schemas.microsoft.com/office/drawing/2014/main" xmlns="" id="{5D09B40B-769E-4C8B-9124-5FB6D4445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85750" y="57786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225</xdr:row>
      <xdr:rowOff>285750</xdr:rowOff>
    </xdr:from>
    <xdr:to>
      <xdr:col>0</xdr:col>
      <xdr:colOff>1714500</xdr:colOff>
      <xdr:row>225</xdr:row>
      <xdr:rowOff>2352675</xdr:rowOff>
    </xdr:to>
    <xdr:pic>
      <xdr:nvPicPr>
        <xdr:cNvPr id="318" name="Picture 318" descr="HM181A1OY-Q11">
          <a:extLst>
            <a:ext uri="{FF2B5EF4-FFF2-40B4-BE49-F238E27FC236}">
              <a16:creationId xmlns:a16="http://schemas.microsoft.com/office/drawing/2014/main" xmlns="" id="{968F11D8-5B97-4699-8CC7-31D2D6C6A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285750" y="58152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226</xdr:row>
      <xdr:rowOff>285750</xdr:rowOff>
    </xdr:from>
    <xdr:to>
      <xdr:col>0</xdr:col>
      <xdr:colOff>1714500</xdr:colOff>
      <xdr:row>226</xdr:row>
      <xdr:rowOff>2343150</xdr:rowOff>
    </xdr:to>
    <xdr:pic>
      <xdr:nvPicPr>
        <xdr:cNvPr id="319" name="Picture 319" descr="HM181R1HY-I11">
          <a:extLst>
            <a:ext uri="{FF2B5EF4-FFF2-40B4-BE49-F238E27FC236}">
              <a16:creationId xmlns:a16="http://schemas.microsoft.com/office/drawing/2014/main" xmlns="" id="{61CAC3E4-3B70-4328-AE7C-39CC63B73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85750" y="5833491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227</xdr:row>
      <xdr:rowOff>285750</xdr:rowOff>
    </xdr:from>
    <xdr:to>
      <xdr:col>0</xdr:col>
      <xdr:colOff>1714500</xdr:colOff>
      <xdr:row>227</xdr:row>
      <xdr:rowOff>2352675</xdr:rowOff>
    </xdr:to>
    <xdr:pic>
      <xdr:nvPicPr>
        <xdr:cNvPr id="320" name="Picture 320" descr="OU481A006-H11">
          <a:extLst>
            <a:ext uri="{FF2B5EF4-FFF2-40B4-BE49-F238E27FC236}">
              <a16:creationId xmlns:a16="http://schemas.microsoft.com/office/drawing/2014/main" xmlns="" id="{B089DCD6-FD39-488C-9822-AF12F5AE0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285750" y="58517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228</xdr:row>
      <xdr:rowOff>285750</xdr:rowOff>
    </xdr:from>
    <xdr:to>
      <xdr:col>0</xdr:col>
      <xdr:colOff>1714500</xdr:colOff>
      <xdr:row>228</xdr:row>
      <xdr:rowOff>2352675</xdr:rowOff>
    </xdr:to>
    <xdr:pic>
      <xdr:nvPicPr>
        <xdr:cNvPr id="322" name="Picture 322" descr="TO181A05D-K11">
          <a:extLst>
            <a:ext uri="{FF2B5EF4-FFF2-40B4-BE49-F238E27FC236}">
              <a16:creationId xmlns:a16="http://schemas.microsoft.com/office/drawing/2014/main" xmlns="" id="{E13113DA-7FD9-4973-B0D8-2C56416B2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285750" y="588835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229</xdr:row>
      <xdr:rowOff>285750</xdr:rowOff>
    </xdr:from>
    <xdr:to>
      <xdr:col>0</xdr:col>
      <xdr:colOff>1714500</xdr:colOff>
      <xdr:row>229</xdr:row>
      <xdr:rowOff>2352675</xdr:rowOff>
    </xdr:to>
    <xdr:pic>
      <xdr:nvPicPr>
        <xdr:cNvPr id="323" name="Picture 323" descr="TO181R045-K11">
          <a:extLst>
            <a:ext uri="{FF2B5EF4-FFF2-40B4-BE49-F238E27FC236}">
              <a16:creationId xmlns:a16="http://schemas.microsoft.com/office/drawing/2014/main" xmlns="" id="{FD98A392-4C8E-44B0-A99B-2DA43872C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285750" y="59066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230</xdr:row>
      <xdr:rowOff>285750</xdr:rowOff>
    </xdr:from>
    <xdr:to>
      <xdr:col>0</xdr:col>
      <xdr:colOff>1714500</xdr:colOff>
      <xdr:row>230</xdr:row>
      <xdr:rowOff>2352675</xdr:rowOff>
    </xdr:to>
    <xdr:pic>
      <xdr:nvPicPr>
        <xdr:cNvPr id="324" name="Picture 324" descr="ZZLN5U010-K00">
          <a:extLst>
            <a:ext uri="{FF2B5EF4-FFF2-40B4-BE49-F238E27FC236}">
              <a16:creationId xmlns:a16="http://schemas.microsoft.com/office/drawing/2014/main" xmlns="" id="{D1F77C3D-3D22-4617-8EBE-4B6920A35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285750" y="59249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231</xdr:row>
      <xdr:rowOff>285750</xdr:rowOff>
    </xdr:from>
    <xdr:to>
      <xdr:col>0</xdr:col>
      <xdr:colOff>1714500</xdr:colOff>
      <xdr:row>231</xdr:row>
      <xdr:rowOff>2352675</xdr:rowOff>
    </xdr:to>
    <xdr:pic>
      <xdr:nvPicPr>
        <xdr:cNvPr id="325" name="Picture 325" descr="ZZLSRK001-A00">
          <a:extLst>
            <a:ext uri="{FF2B5EF4-FFF2-40B4-BE49-F238E27FC236}">
              <a16:creationId xmlns:a16="http://schemas.microsoft.com/office/drawing/2014/main" xmlns="" id="{EF7096C6-8863-42BD-A377-36FBF7196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285750" y="59432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232</xdr:row>
      <xdr:rowOff>285750</xdr:rowOff>
    </xdr:from>
    <xdr:to>
      <xdr:col>0</xdr:col>
      <xdr:colOff>1714500</xdr:colOff>
      <xdr:row>232</xdr:row>
      <xdr:rowOff>2352675</xdr:rowOff>
    </xdr:to>
    <xdr:pic>
      <xdr:nvPicPr>
        <xdr:cNvPr id="326" name="Picture 326" descr="ZZO0WUZ01-T00">
          <a:extLst>
            <a:ext uri="{FF2B5EF4-FFF2-40B4-BE49-F238E27FC236}">
              <a16:creationId xmlns:a16="http://schemas.microsoft.com/office/drawing/2014/main" xmlns="" id="{4275ACCB-6D0C-4260-A70C-5C06CB045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285750" y="59615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233</xdr:row>
      <xdr:rowOff>285750</xdr:rowOff>
    </xdr:from>
    <xdr:to>
      <xdr:col>0</xdr:col>
      <xdr:colOff>1714500</xdr:colOff>
      <xdr:row>233</xdr:row>
      <xdr:rowOff>2352675</xdr:rowOff>
    </xdr:to>
    <xdr:pic>
      <xdr:nvPicPr>
        <xdr:cNvPr id="327" name="Picture 327" descr="ZZO0WUZ04-K00">
          <a:extLst>
            <a:ext uri="{FF2B5EF4-FFF2-40B4-BE49-F238E27FC236}">
              <a16:creationId xmlns:a16="http://schemas.microsoft.com/office/drawing/2014/main" xmlns="" id="{A52830B3-5E7E-4CD9-9E20-A75BDDC6B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285750" y="59797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234</xdr:row>
      <xdr:rowOff>285750</xdr:rowOff>
    </xdr:from>
    <xdr:to>
      <xdr:col>0</xdr:col>
      <xdr:colOff>1714500</xdr:colOff>
      <xdr:row>234</xdr:row>
      <xdr:rowOff>2352675</xdr:rowOff>
    </xdr:to>
    <xdr:pic>
      <xdr:nvPicPr>
        <xdr:cNvPr id="328" name="Picture 328" descr="ZZO17B720-A00">
          <a:extLst>
            <a:ext uri="{FF2B5EF4-FFF2-40B4-BE49-F238E27FC236}">
              <a16:creationId xmlns:a16="http://schemas.microsoft.com/office/drawing/2014/main" xmlns="" id="{85D57960-CCB1-4203-8345-FE0F0EF81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85750" y="59980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235</xdr:row>
      <xdr:rowOff>285750</xdr:rowOff>
    </xdr:from>
    <xdr:to>
      <xdr:col>0</xdr:col>
      <xdr:colOff>1714500</xdr:colOff>
      <xdr:row>235</xdr:row>
      <xdr:rowOff>2352675</xdr:rowOff>
    </xdr:to>
    <xdr:pic>
      <xdr:nvPicPr>
        <xdr:cNvPr id="329" name="Picture 329" descr="ZZO186324-J00">
          <a:extLst>
            <a:ext uri="{FF2B5EF4-FFF2-40B4-BE49-F238E27FC236}">
              <a16:creationId xmlns:a16="http://schemas.microsoft.com/office/drawing/2014/main" xmlns="" id="{01272504-4236-4129-8D5B-06B355070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85750" y="60163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236</xdr:row>
      <xdr:rowOff>285750</xdr:rowOff>
    </xdr:from>
    <xdr:to>
      <xdr:col>0</xdr:col>
      <xdr:colOff>1714500</xdr:colOff>
      <xdr:row>236</xdr:row>
      <xdr:rowOff>2352675</xdr:rowOff>
    </xdr:to>
    <xdr:pic>
      <xdr:nvPicPr>
        <xdr:cNvPr id="331" name="Picture 331" descr="ZZO1ANF02-Q00">
          <a:extLst>
            <a:ext uri="{FF2B5EF4-FFF2-40B4-BE49-F238E27FC236}">
              <a16:creationId xmlns:a16="http://schemas.microsoft.com/office/drawing/2014/main" xmlns="" id="{16462A95-F683-4655-9B60-E22FD965D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285750" y="60529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237</xdr:row>
      <xdr:rowOff>285750</xdr:rowOff>
    </xdr:from>
    <xdr:to>
      <xdr:col>0</xdr:col>
      <xdr:colOff>1714500</xdr:colOff>
      <xdr:row>237</xdr:row>
      <xdr:rowOff>2352675</xdr:rowOff>
    </xdr:to>
    <xdr:pic>
      <xdr:nvPicPr>
        <xdr:cNvPr id="332" name="Picture 332" descr="ZZO1CL706-Q00">
          <a:extLst>
            <a:ext uri="{FF2B5EF4-FFF2-40B4-BE49-F238E27FC236}">
              <a16:creationId xmlns:a16="http://schemas.microsoft.com/office/drawing/2014/main" xmlns="" id="{26CB14C1-FC07-44B5-A012-C87335118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285750" y="60712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238</xdr:row>
      <xdr:rowOff>285750</xdr:rowOff>
    </xdr:from>
    <xdr:to>
      <xdr:col>0</xdr:col>
      <xdr:colOff>1714500</xdr:colOff>
      <xdr:row>238</xdr:row>
      <xdr:rowOff>2352675</xdr:rowOff>
    </xdr:to>
    <xdr:pic>
      <xdr:nvPicPr>
        <xdr:cNvPr id="333" name="Picture 333" descr="ZZO1CWZ06-O00">
          <a:extLst>
            <a:ext uri="{FF2B5EF4-FFF2-40B4-BE49-F238E27FC236}">
              <a16:creationId xmlns:a16="http://schemas.microsoft.com/office/drawing/2014/main" xmlns="" id="{53C86CF6-9BB0-4DC0-946C-BF74B784D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285750" y="60895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239</xdr:row>
      <xdr:rowOff>285750</xdr:rowOff>
    </xdr:from>
    <xdr:to>
      <xdr:col>0</xdr:col>
      <xdr:colOff>1714500</xdr:colOff>
      <xdr:row>239</xdr:row>
      <xdr:rowOff>2352675</xdr:rowOff>
    </xdr:to>
    <xdr:pic>
      <xdr:nvPicPr>
        <xdr:cNvPr id="334" name="Picture 334" descr="ZZO1FD506-Q00">
          <a:extLst>
            <a:ext uri="{FF2B5EF4-FFF2-40B4-BE49-F238E27FC236}">
              <a16:creationId xmlns:a16="http://schemas.microsoft.com/office/drawing/2014/main" xmlns="" id="{7D815C5D-E4FB-4A1E-8FF7-D38AC0BE8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285750" y="61078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240</xdr:row>
      <xdr:rowOff>285750</xdr:rowOff>
    </xdr:from>
    <xdr:to>
      <xdr:col>0</xdr:col>
      <xdr:colOff>1714500</xdr:colOff>
      <xdr:row>240</xdr:row>
      <xdr:rowOff>2352675</xdr:rowOff>
    </xdr:to>
    <xdr:pic>
      <xdr:nvPicPr>
        <xdr:cNvPr id="335" name="Picture 335" descr="AN681P04W-C11">
          <a:extLst>
            <a:ext uri="{FF2B5EF4-FFF2-40B4-BE49-F238E27FC236}">
              <a16:creationId xmlns:a16="http://schemas.microsoft.com/office/drawing/2014/main" xmlns="" id="{E9A6BC68-5E77-47D9-A912-BE11E0FC9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285750" y="61260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241</xdr:row>
      <xdr:rowOff>285750</xdr:rowOff>
    </xdr:from>
    <xdr:to>
      <xdr:col>0</xdr:col>
      <xdr:colOff>1714500</xdr:colOff>
      <xdr:row>241</xdr:row>
      <xdr:rowOff>2352675</xdr:rowOff>
    </xdr:to>
    <xdr:pic>
      <xdr:nvPicPr>
        <xdr:cNvPr id="336" name="Picture 336" descr="E2081A006-K11">
          <a:extLst>
            <a:ext uri="{FF2B5EF4-FFF2-40B4-BE49-F238E27FC236}">
              <a16:creationId xmlns:a16="http://schemas.microsoft.com/office/drawing/2014/main" xmlns="" id="{6D3F7ACF-2B8B-4B3D-9D92-BAD153066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285750" y="61443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242</xdr:row>
      <xdr:rowOff>285750</xdr:rowOff>
    </xdr:from>
    <xdr:to>
      <xdr:col>0</xdr:col>
      <xdr:colOff>1714500</xdr:colOff>
      <xdr:row>242</xdr:row>
      <xdr:rowOff>2352675</xdr:rowOff>
    </xdr:to>
    <xdr:pic>
      <xdr:nvPicPr>
        <xdr:cNvPr id="337" name="Picture 337" descr="L2E81A00Y-J11">
          <a:extLst>
            <a:ext uri="{FF2B5EF4-FFF2-40B4-BE49-F238E27FC236}">
              <a16:creationId xmlns:a16="http://schemas.microsoft.com/office/drawing/2014/main" xmlns="" id="{B26391D1-64D0-4FFA-A58B-078317209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285750" y="61626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243</xdr:row>
      <xdr:rowOff>285750</xdr:rowOff>
    </xdr:from>
    <xdr:to>
      <xdr:col>0</xdr:col>
      <xdr:colOff>1714500</xdr:colOff>
      <xdr:row>243</xdr:row>
      <xdr:rowOff>2352675</xdr:rowOff>
    </xdr:to>
    <xdr:pic>
      <xdr:nvPicPr>
        <xdr:cNvPr id="338" name="Picture 338" descr="PLG81R01S-H11">
          <a:extLst>
            <a:ext uri="{FF2B5EF4-FFF2-40B4-BE49-F238E27FC236}">
              <a16:creationId xmlns:a16="http://schemas.microsoft.com/office/drawing/2014/main" xmlns="" id="{8E24C608-F2EE-4B05-9CA4-B8D993E41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285750" y="618096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244</xdr:row>
      <xdr:rowOff>285750</xdr:rowOff>
    </xdr:from>
    <xdr:to>
      <xdr:col>0</xdr:col>
      <xdr:colOff>1714500</xdr:colOff>
      <xdr:row>244</xdr:row>
      <xdr:rowOff>2352675</xdr:rowOff>
    </xdr:to>
    <xdr:pic>
      <xdr:nvPicPr>
        <xdr:cNvPr id="339" name="Picture 339" descr="ZA881A00A-Q11">
          <a:extLst>
            <a:ext uri="{FF2B5EF4-FFF2-40B4-BE49-F238E27FC236}">
              <a16:creationId xmlns:a16="http://schemas.microsoft.com/office/drawing/2014/main" xmlns="" id="{EC0274E5-FE3E-4857-B56E-C227ADDE3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85750" y="61992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245</xdr:row>
      <xdr:rowOff>285750</xdr:rowOff>
    </xdr:from>
    <xdr:to>
      <xdr:col>0</xdr:col>
      <xdr:colOff>1714500</xdr:colOff>
      <xdr:row>245</xdr:row>
      <xdr:rowOff>2352675</xdr:rowOff>
    </xdr:to>
    <xdr:pic>
      <xdr:nvPicPr>
        <xdr:cNvPr id="340" name="Picture 340" descr="ZZO0TSH06-K00">
          <a:extLst>
            <a:ext uri="{FF2B5EF4-FFF2-40B4-BE49-F238E27FC236}">
              <a16:creationId xmlns:a16="http://schemas.microsoft.com/office/drawing/2014/main" xmlns="" id="{B7C98C01-E789-4DC2-BBF0-2E6B6E5E1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85750" y="62175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246</xdr:row>
      <xdr:rowOff>285750</xdr:rowOff>
    </xdr:from>
    <xdr:to>
      <xdr:col>0</xdr:col>
      <xdr:colOff>1714500</xdr:colOff>
      <xdr:row>246</xdr:row>
      <xdr:rowOff>2352675</xdr:rowOff>
    </xdr:to>
    <xdr:pic>
      <xdr:nvPicPr>
        <xdr:cNvPr id="341" name="Picture 341" descr="ZZO0U6937-M00">
          <a:extLst>
            <a:ext uri="{FF2B5EF4-FFF2-40B4-BE49-F238E27FC236}">
              <a16:creationId xmlns:a16="http://schemas.microsoft.com/office/drawing/2014/main" xmlns="" id="{4BAE2ABC-323B-4058-B766-49BD5AB98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285750" y="62358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247</xdr:row>
      <xdr:rowOff>285750</xdr:rowOff>
    </xdr:from>
    <xdr:to>
      <xdr:col>0</xdr:col>
      <xdr:colOff>1714500</xdr:colOff>
      <xdr:row>247</xdr:row>
      <xdr:rowOff>2352675</xdr:rowOff>
    </xdr:to>
    <xdr:pic>
      <xdr:nvPicPr>
        <xdr:cNvPr id="342" name="Picture 342" descr="ZZO0WRZ15-A00">
          <a:extLst>
            <a:ext uri="{FF2B5EF4-FFF2-40B4-BE49-F238E27FC236}">
              <a16:creationId xmlns:a16="http://schemas.microsoft.com/office/drawing/2014/main" xmlns="" id="{09F2B812-9E7D-4B53-857E-E3CA9281F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85750" y="62541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248</xdr:row>
      <xdr:rowOff>285750</xdr:rowOff>
    </xdr:from>
    <xdr:to>
      <xdr:col>0</xdr:col>
      <xdr:colOff>1714500</xdr:colOff>
      <xdr:row>248</xdr:row>
      <xdr:rowOff>2352675</xdr:rowOff>
    </xdr:to>
    <xdr:pic>
      <xdr:nvPicPr>
        <xdr:cNvPr id="343" name="Picture 343" descr="ZZO0WUZ02-T00">
          <a:extLst>
            <a:ext uri="{FF2B5EF4-FFF2-40B4-BE49-F238E27FC236}">
              <a16:creationId xmlns:a16="http://schemas.microsoft.com/office/drawing/2014/main" xmlns="" id="{DAC05CBD-2F57-4C81-8D6D-07F93B579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285750" y="62724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249</xdr:row>
      <xdr:rowOff>285750</xdr:rowOff>
    </xdr:from>
    <xdr:to>
      <xdr:col>0</xdr:col>
      <xdr:colOff>1714500</xdr:colOff>
      <xdr:row>249</xdr:row>
      <xdr:rowOff>2352675</xdr:rowOff>
    </xdr:to>
    <xdr:pic>
      <xdr:nvPicPr>
        <xdr:cNvPr id="344" name="Picture 344" descr="ZZO129K39-C00">
          <a:extLst>
            <a:ext uri="{FF2B5EF4-FFF2-40B4-BE49-F238E27FC236}">
              <a16:creationId xmlns:a16="http://schemas.microsoft.com/office/drawing/2014/main" xmlns="" id="{FE03A400-A5FB-46B0-A636-BC581307C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285750" y="62906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250</xdr:row>
      <xdr:rowOff>285750</xdr:rowOff>
    </xdr:from>
    <xdr:to>
      <xdr:col>0</xdr:col>
      <xdr:colOff>1714500</xdr:colOff>
      <xdr:row>250</xdr:row>
      <xdr:rowOff>2352675</xdr:rowOff>
    </xdr:to>
    <xdr:pic>
      <xdr:nvPicPr>
        <xdr:cNvPr id="345" name="Picture 345" descr="ZZO16NK31-J00">
          <a:extLst>
            <a:ext uri="{FF2B5EF4-FFF2-40B4-BE49-F238E27FC236}">
              <a16:creationId xmlns:a16="http://schemas.microsoft.com/office/drawing/2014/main" xmlns="" id="{055E10FF-59A8-4A65-902E-2CF6D3859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285750" y="63089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251</xdr:row>
      <xdr:rowOff>285750</xdr:rowOff>
    </xdr:from>
    <xdr:to>
      <xdr:col>0</xdr:col>
      <xdr:colOff>1714500</xdr:colOff>
      <xdr:row>251</xdr:row>
      <xdr:rowOff>2352675</xdr:rowOff>
    </xdr:to>
    <xdr:pic>
      <xdr:nvPicPr>
        <xdr:cNvPr id="346" name="Picture 346" descr="ZZO16NK36-M00">
          <a:extLst>
            <a:ext uri="{FF2B5EF4-FFF2-40B4-BE49-F238E27FC236}">
              <a16:creationId xmlns:a16="http://schemas.microsoft.com/office/drawing/2014/main" xmlns="" id="{21006D00-F374-421B-8802-4CD3C17F5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285750" y="63272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252</xdr:row>
      <xdr:rowOff>285750</xdr:rowOff>
    </xdr:from>
    <xdr:to>
      <xdr:col>0</xdr:col>
      <xdr:colOff>1714500</xdr:colOff>
      <xdr:row>252</xdr:row>
      <xdr:rowOff>2352675</xdr:rowOff>
    </xdr:to>
    <xdr:pic>
      <xdr:nvPicPr>
        <xdr:cNvPr id="349" name="Picture 349" descr="BZ381R05L-G11">
          <a:extLst>
            <a:ext uri="{FF2B5EF4-FFF2-40B4-BE49-F238E27FC236}">
              <a16:creationId xmlns:a16="http://schemas.microsoft.com/office/drawing/2014/main" xmlns="" id="{DDE1223A-95B9-490F-BC5A-7B5460178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285750" y="63821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253</xdr:row>
      <xdr:rowOff>285750</xdr:rowOff>
    </xdr:from>
    <xdr:to>
      <xdr:col>0</xdr:col>
      <xdr:colOff>1714500</xdr:colOff>
      <xdr:row>253</xdr:row>
      <xdr:rowOff>2352675</xdr:rowOff>
    </xdr:to>
    <xdr:pic>
      <xdr:nvPicPr>
        <xdr:cNvPr id="350" name="Picture 350" descr="CIA81R025-M11">
          <a:extLst>
            <a:ext uri="{FF2B5EF4-FFF2-40B4-BE49-F238E27FC236}">
              <a16:creationId xmlns:a16="http://schemas.microsoft.com/office/drawing/2014/main" xmlns="" id="{02A9AB6B-F574-4610-AFF2-4FC1C4136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285750" y="64004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254</xdr:row>
      <xdr:rowOff>285750</xdr:rowOff>
    </xdr:from>
    <xdr:to>
      <xdr:col>0</xdr:col>
      <xdr:colOff>1714500</xdr:colOff>
      <xdr:row>254</xdr:row>
      <xdr:rowOff>2343150</xdr:rowOff>
    </xdr:to>
    <xdr:pic>
      <xdr:nvPicPr>
        <xdr:cNvPr id="351" name="Picture 351" descr="HM181A1VV-I11">
          <a:extLst>
            <a:ext uri="{FF2B5EF4-FFF2-40B4-BE49-F238E27FC236}">
              <a16:creationId xmlns:a16="http://schemas.microsoft.com/office/drawing/2014/main" xmlns="" id="{589DFBEE-A06B-4B09-8716-C74AE0B30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285750" y="6418707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255</xdr:row>
      <xdr:rowOff>285750</xdr:rowOff>
    </xdr:from>
    <xdr:to>
      <xdr:col>0</xdr:col>
      <xdr:colOff>1714500</xdr:colOff>
      <xdr:row>255</xdr:row>
      <xdr:rowOff>2352675</xdr:rowOff>
    </xdr:to>
    <xdr:pic>
      <xdr:nvPicPr>
        <xdr:cNvPr id="352" name="Picture 352" descr="HM181O0BR-Q11">
          <a:extLst>
            <a:ext uri="{FF2B5EF4-FFF2-40B4-BE49-F238E27FC236}">
              <a16:creationId xmlns:a16="http://schemas.microsoft.com/office/drawing/2014/main" xmlns="" id="{FDA2977B-CA26-417E-8FC6-D0EFE6925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85750" y="64369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256</xdr:row>
      <xdr:rowOff>285750</xdr:rowOff>
    </xdr:from>
    <xdr:to>
      <xdr:col>0</xdr:col>
      <xdr:colOff>1714500</xdr:colOff>
      <xdr:row>256</xdr:row>
      <xdr:rowOff>2352675</xdr:rowOff>
    </xdr:to>
    <xdr:pic>
      <xdr:nvPicPr>
        <xdr:cNvPr id="353" name="Picture 353" descr="QM481A0J2-B11">
          <a:extLst>
            <a:ext uri="{FF2B5EF4-FFF2-40B4-BE49-F238E27FC236}">
              <a16:creationId xmlns:a16="http://schemas.microsoft.com/office/drawing/2014/main" xmlns="" id="{776B80F7-C8F5-4FB1-9DAD-874FB03C1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285750" y="64552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257</xdr:row>
      <xdr:rowOff>285750</xdr:rowOff>
    </xdr:from>
    <xdr:to>
      <xdr:col>0</xdr:col>
      <xdr:colOff>1714500</xdr:colOff>
      <xdr:row>257</xdr:row>
      <xdr:rowOff>2352675</xdr:rowOff>
    </xdr:to>
    <xdr:pic>
      <xdr:nvPicPr>
        <xdr:cNvPr id="354" name="Picture 354" descr="ZZLQ3B005-K00">
          <a:extLst>
            <a:ext uri="{FF2B5EF4-FFF2-40B4-BE49-F238E27FC236}">
              <a16:creationId xmlns:a16="http://schemas.microsoft.com/office/drawing/2014/main" xmlns="" id="{0C59472F-0F9A-41D5-8543-6B7DBDA70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285750" y="64735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258</xdr:row>
      <xdr:rowOff>285750</xdr:rowOff>
    </xdr:from>
    <xdr:to>
      <xdr:col>0</xdr:col>
      <xdr:colOff>1714500</xdr:colOff>
      <xdr:row>258</xdr:row>
      <xdr:rowOff>2352675</xdr:rowOff>
    </xdr:to>
    <xdr:pic>
      <xdr:nvPicPr>
        <xdr:cNvPr id="355" name="Picture 355" descr="ZZLQ3B024-L00">
          <a:extLst>
            <a:ext uri="{FF2B5EF4-FFF2-40B4-BE49-F238E27FC236}">
              <a16:creationId xmlns:a16="http://schemas.microsoft.com/office/drawing/2014/main" xmlns="" id="{63B950CA-89F8-4FD2-8A48-4113720AB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285750" y="64918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259</xdr:row>
      <xdr:rowOff>285750</xdr:rowOff>
    </xdr:from>
    <xdr:to>
      <xdr:col>0</xdr:col>
      <xdr:colOff>1714500</xdr:colOff>
      <xdr:row>259</xdr:row>
      <xdr:rowOff>2352675</xdr:rowOff>
    </xdr:to>
    <xdr:pic>
      <xdr:nvPicPr>
        <xdr:cNvPr id="356" name="Picture 356" descr="ZZO128532-Q00">
          <a:extLst>
            <a:ext uri="{FF2B5EF4-FFF2-40B4-BE49-F238E27FC236}">
              <a16:creationId xmlns:a16="http://schemas.microsoft.com/office/drawing/2014/main" xmlns="" id="{948215D9-693C-4578-82A2-0B22DCB82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285750" y="65101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260</xdr:row>
      <xdr:rowOff>285750</xdr:rowOff>
    </xdr:from>
    <xdr:to>
      <xdr:col>0</xdr:col>
      <xdr:colOff>1714500</xdr:colOff>
      <xdr:row>260</xdr:row>
      <xdr:rowOff>2352675</xdr:rowOff>
    </xdr:to>
    <xdr:pic>
      <xdr:nvPicPr>
        <xdr:cNvPr id="357" name="Picture 357" descr="ZZO15V939-K00">
          <a:extLst>
            <a:ext uri="{FF2B5EF4-FFF2-40B4-BE49-F238E27FC236}">
              <a16:creationId xmlns:a16="http://schemas.microsoft.com/office/drawing/2014/main" xmlns="" id="{FAE789D4-6E58-4A4A-9BE7-395794287E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285750" y="65284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261</xdr:row>
      <xdr:rowOff>285750</xdr:rowOff>
    </xdr:from>
    <xdr:to>
      <xdr:col>0</xdr:col>
      <xdr:colOff>1714500</xdr:colOff>
      <xdr:row>261</xdr:row>
      <xdr:rowOff>2352675</xdr:rowOff>
    </xdr:to>
    <xdr:pic>
      <xdr:nvPicPr>
        <xdr:cNvPr id="358" name="Picture 358" descr="AN681R03R-C11">
          <a:extLst>
            <a:ext uri="{FF2B5EF4-FFF2-40B4-BE49-F238E27FC236}">
              <a16:creationId xmlns:a16="http://schemas.microsoft.com/office/drawing/2014/main" xmlns="" id="{DFAD2A33-5B32-4F0D-B5FB-AC2E52797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285750" y="65467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262</xdr:row>
      <xdr:rowOff>285750</xdr:rowOff>
    </xdr:from>
    <xdr:to>
      <xdr:col>0</xdr:col>
      <xdr:colOff>1714500</xdr:colOff>
      <xdr:row>262</xdr:row>
      <xdr:rowOff>2352675</xdr:rowOff>
    </xdr:to>
    <xdr:pic>
      <xdr:nvPicPr>
        <xdr:cNvPr id="359" name="Picture 359" descr="FP081A02A-C11">
          <a:extLst>
            <a:ext uri="{FF2B5EF4-FFF2-40B4-BE49-F238E27FC236}">
              <a16:creationId xmlns:a16="http://schemas.microsoft.com/office/drawing/2014/main" xmlns="" id="{A8C73427-6A64-4A26-8DBC-D00133857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285750" y="65650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263</xdr:row>
      <xdr:rowOff>285750</xdr:rowOff>
    </xdr:from>
    <xdr:to>
      <xdr:col>0</xdr:col>
      <xdr:colOff>1714500</xdr:colOff>
      <xdr:row>263</xdr:row>
      <xdr:rowOff>2343150</xdr:rowOff>
    </xdr:to>
    <xdr:pic>
      <xdr:nvPicPr>
        <xdr:cNvPr id="360" name="Picture 360" descr="TRU81A000-K11">
          <a:extLst>
            <a:ext uri="{FF2B5EF4-FFF2-40B4-BE49-F238E27FC236}">
              <a16:creationId xmlns:a16="http://schemas.microsoft.com/office/drawing/2014/main" xmlns="" id="{585D987C-E8D2-4486-9ECA-2C70E4640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285750" y="6583299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264</xdr:row>
      <xdr:rowOff>285750</xdr:rowOff>
    </xdr:from>
    <xdr:to>
      <xdr:col>0</xdr:col>
      <xdr:colOff>1714500</xdr:colOff>
      <xdr:row>264</xdr:row>
      <xdr:rowOff>2352675</xdr:rowOff>
    </xdr:to>
    <xdr:pic>
      <xdr:nvPicPr>
        <xdr:cNvPr id="361" name="Picture 361" descr="ZZLPWU001-E00">
          <a:extLst>
            <a:ext uri="{FF2B5EF4-FFF2-40B4-BE49-F238E27FC236}">
              <a16:creationId xmlns:a16="http://schemas.microsoft.com/office/drawing/2014/main" xmlns="" id="{66C8D57B-8D25-4F91-B5E5-D8E500DFE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285750" y="66015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265</xdr:row>
      <xdr:rowOff>285750</xdr:rowOff>
    </xdr:from>
    <xdr:to>
      <xdr:col>0</xdr:col>
      <xdr:colOff>1714500</xdr:colOff>
      <xdr:row>265</xdr:row>
      <xdr:rowOff>2352675</xdr:rowOff>
    </xdr:to>
    <xdr:pic>
      <xdr:nvPicPr>
        <xdr:cNvPr id="362" name="Picture 362" descr="ZZLPWU003-E00">
          <a:extLst>
            <a:ext uri="{FF2B5EF4-FFF2-40B4-BE49-F238E27FC236}">
              <a16:creationId xmlns:a16="http://schemas.microsoft.com/office/drawing/2014/main" xmlns="" id="{9B024635-58F4-4FDA-8C30-8E5F80439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285750" y="66198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266</xdr:row>
      <xdr:rowOff>285750</xdr:rowOff>
    </xdr:from>
    <xdr:to>
      <xdr:col>0</xdr:col>
      <xdr:colOff>1714500</xdr:colOff>
      <xdr:row>266</xdr:row>
      <xdr:rowOff>2352675</xdr:rowOff>
    </xdr:to>
    <xdr:pic>
      <xdr:nvPicPr>
        <xdr:cNvPr id="363" name="Picture 363" descr="ZZLQ3B027-L00">
          <a:extLst>
            <a:ext uri="{FF2B5EF4-FFF2-40B4-BE49-F238E27FC236}">
              <a16:creationId xmlns:a16="http://schemas.microsoft.com/office/drawing/2014/main" xmlns="" id="{6B1DF041-0C1A-4E9F-B057-9863C9D82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285750" y="663816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267</xdr:row>
      <xdr:rowOff>285750</xdr:rowOff>
    </xdr:from>
    <xdr:to>
      <xdr:col>0</xdr:col>
      <xdr:colOff>1714500</xdr:colOff>
      <xdr:row>267</xdr:row>
      <xdr:rowOff>2352675</xdr:rowOff>
    </xdr:to>
    <xdr:pic>
      <xdr:nvPicPr>
        <xdr:cNvPr id="365" name="Picture 365" descr="ZZO0TGC49-Q00">
          <a:extLst>
            <a:ext uri="{FF2B5EF4-FFF2-40B4-BE49-F238E27FC236}">
              <a16:creationId xmlns:a16="http://schemas.microsoft.com/office/drawing/2014/main" xmlns="" id="{CB348896-9B4F-4561-A2D3-50D27FF06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285750" y="66747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268</xdr:row>
      <xdr:rowOff>285750</xdr:rowOff>
    </xdr:from>
    <xdr:to>
      <xdr:col>0</xdr:col>
      <xdr:colOff>1714500</xdr:colOff>
      <xdr:row>268</xdr:row>
      <xdr:rowOff>2352675</xdr:rowOff>
    </xdr:to>
    <xdr:pic>
      <xdr:nvPicPr>
        <xdr:cNvPr id="366" name="Picture 366" descr="ZZO0WWJ02-Q00">
          <a:extLst>
            <a:ext uri="{FF2B5EF4-FFF2-40B4-BE49-F238E27FC236}">
              <a16:creationId xmlns:a16="http://schemas.microsoft.com/office/drawing/2014/main" xmlns="" id="{C30A399A-17C1-43EE-983D-F9C0CD866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285750" y="66930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269</xdr:row>
      <xdr:rowOff>285750</xdr:rowOff>
    </xdr:from>
    <xdr:to>
      <xdr:col>0</xdr:col>
      <xdr:colOff>1714500</xdr:colOff>
      <xdr:row>269</xdr:row>
      <xdr:rowOff>2352675</xdr:rowOff>
    </xdr:to>
    <xdr:pic>
      <xdr:nvPicPr>
        <xdr:cNvPr id="367" name="Picture 367" descr="ZZO129K45-A00">
          <a:extLst>
            <a:ext uri="{FF2B5EF4-FFF2-40B4-BE49-F238E27FC236}">
              <a16:creationId xmlns:a16="http://schemas.microsoft.com/office/drawing/2014/main" xmlns="" id="{D9BD8C81-A5AE-499D-899E-BF0CFAF71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285750" y="67113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270</xdr:row>
      <xdr:rowOff>285750</xdr:rowOff>
    </xdr:from>
    <xdr:to>
      <xdr:col>0</xdr:col>
      <xdr:colOff>1714500</xdr:colOff>
      <xdr:row>270</xdr:row>
      <xdr:rowOff>2352675</xdr:rowOff>
    </xdr:to>
    <xdr:pic>
      <xdr:nvPicPr>
        <xdr:cNvPr id="369" name="Picture 369" descr="ZZO16NP07-C00">
          <a:extLst>
            <a:ext uri="{FF2B5EF4-FFF2-40B4-BE49-F238E27FC236}">
              <a16:creationId xmlns:a16="http://schemas.microsoft.com/office/drawing/2014/main" xmlns="" id="{DDCD4127-8856-454F-9937-AC8E2B62E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285750" y="674789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271</xdr:row>
      <xdr:rowOff>285750</xdr:rowOff>
    </xdr:from>
    <xdr:to>
      <xdr:col>0</xdr:col>
      <xdr:colOff>1714500</xdr:colOff>
      <xdr:row>271</xdr:row>
      <xdr:rowOff>2352675</xdr:rowOff>
    </xdr:to>
    <xdr:pic>
      <xdr:nvPicPr>
        <xdr:cNvPr id="370" name="Picture 370" descr="ZZO178Z09-G00">
          <a:extLst>
            <a:ext uri="{FF2B5EF4-FFF2-40B4-BE49-F238E27FC236}">
              <a16:creationId xmlns:a16="http://schemas.microsoft.com/office/drawing/2014/main" xmlns="" id="{7CF824BA-9F91-457C-BBC4-9D81C4541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285750" y="67661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272</xdr:row>
      <xdr:rowOff>285750</xdr:rowOff>
    </xdr:from>
    <xdr:to>
      <xdr:col>0</xdr:col>
      <xdr:colOff>1714500</xdr:colOff>
      <xdr:row>272</xdr:row>
      <xdr:rowOff>2352675</xdr:rowOff>
    </xdr:to>
    <xdr:pic>
      <xdr:nvPicPr>
        <xdr:cNvPr id="371" name="Picture 371" descr="ZZO17YM13-K00">
          <a:extLst>
            <a:ext uri="{FF2B5EF4-FFF2-40B4-BE49-F238E27FC236}">
              <a16:creationId xmlns:a16="http://schemas.microsoft.com/office/drawing/2014/main" xmlns="" id="{79B10301-AE12-4B96-BA28-A9C1D7B79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285750" y="67844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273</xdr:row>
      <xdr:rowOff>285750</xdr:rowOff>
    </xdr:from>
    <xdr:to>
      <xdr:col>0</xdr:col>
      <xdr:colOff>1714500</xdr:colOff>
      <xdr:row>273</xdr:row>
      <xdr:rowOff>2352675</xdr:rowOff>
    </xdr:to>
    <xdr:pic>
      <xdr:nvPicPr>
        <xdr:cNvPr id="372" name="Picture 372" descr="ZZO1CL704-I00">
          <a:extLst>
            <a:ext uri="{FF2B5EF4-FFF2-40B4-BE49-F238E27FC236}">
              <a16:creationId xmlns:a16="http://schemas.microsoft.com/office/drawing/2014/main" xmlns="" id="{A2D18CCC-97E8-4CDB-9541-906CF3B22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285750" y="680275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274</xdr:row>
      <xdr:rowOff>285750</xdr:rowOff>
    </xdr:from>
    <xdr:to>
      <xdr:col>0</xdr:col>
      <xdr:colOff>1714500</xdr:colOff>
      <xdr:row>274</xdr:row>
      <xdr:rowOff>2352675</xdr:rowOff>
    </xdr:to>
    <xdr:pic>
      <xdr:nvPicPr>
        <xdr:cNvPr id="373" name="Picture 373" descr="CIA81R01W-M11">
          <a:extLst>
            <a:ext uri="{FF2B5EF4-FFF2-40B4-BE49-F238E27FC236}">
              <a16:creationId xmlns:a16="http://schemas.microsoft.com/office/drawing/2014/main" xmlns="" id="{EA4EFF79-B59D-41EE-9181-6DCCA0208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285750" y="682104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275</xdr:row>
      <xdr:rowOff>285750</xdr:rowOff>
    </xdr:from>
    <xdr:to>
      <xdr:col>0</xdr:col>
      <xdr:colOff>1714500</xdr:colOff>
      <xdr:row>275</xdr:row>
      <xdr:rowOff>2352675</xdr:rowOff>
    </xdr:to>
    <xdr:pic>
      <xdr:nvPicPr>
        <xdr:cNvPr id="374" name="Picture 374" descr="DOH81R01M-A11">
          <a:extLst>
            <a:ext uri="{FF2B5EF4-FFF2-40B4-BE49-F238E27FC236}">
              <a16:creationId xmlns:a16="http://schemas.microsoft.com/office/drawing/2014/main" xmlns="" id="{F317A4BE-D95E-48E9-9729-D1D18C628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85750" y="68393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276</xdr:row>
      <xdr:rowOff>285750</xdr:rowOff>
    </xdr:from>
    <xdr:to>
      <xdr:col>0</xdr:col>
      <xdr:colOff>1714500</xdr:colOff>
      <xdr:row>276</xdr:row>
      <xdr:rowOff>2352675</xdr:rowOff>
    </xdr:to>
    <xdr:pic>
      <xdr:nvPicPr>
        <xdr:cNvPr id="375" name="Picture 375" descr="HM181A20B-Q11">
          <a:extLst>
            <a:ext uri="{FF2B5EF4-FFF2-40B4-BE49-F238E27FC236}">
              <a16:creationId xmlns:a16="http://schemas.microsoft.com/office/drawing/2014/main" xmlns="" id="{B8A1F921-59B5-405E-98A6-0C94D505E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285750" y="68576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277</xdr:row>
      <xdr:rowOff>285750</xdr:rowOff>
    </xdr:from>
    <xdr:to>
      <xdr:col>0</xdr:col>
      <xdr:colOff>1714500</xdr:colOff>
      <xdr:row>277</xdr:row>
      <xdr:rowOff>2352675</xdr:rowOff>
    </xdr:to>
    <xdr:pic>
      <xdr:nvPicPr>
        <xdr:cNvPr id="376" name="Picture 376" descr="M3281R008-K11">
          <a:extLst>
            <a:ext uri="{FF2B5EF4-FFF2-40B4-BE49-F238E27FC236}">
              <a16:creationId xmlns:a16="http://schemas.microsoft.com/office/drawing/2014/main" xmlns="" id="{AFBBB3E3-8529-4E2E-80D7-968457C04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285750" y="68759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278</xdr:row>
      <xdr:rowOff>285750</xdr:rowOff>
    </xdr:from>
    <xdr:to>
      <xdr:col>0</xdr:col>
      <xdr:colOff>1714500</xdr:colOff>
      <xdr:row>278</xdr:row>
      <xdr:rowOff>2352675</xdr:rowOff>
    </xdr:to>
    <xdr:pic>
      <xdr:nvPicPr>
        <xdr:cNvPr id="377" name="Picture 377" descr="PE381R025-T11">
          <a:extLst>
            <a:ext uri="{FF2B5EF4-FFF2-40B4-BE49-F238E27FC236}">
              <a16:creationId xmlns:a16="http://schemas.microsoft.com/office/drawing/2014/main" xmlns="" id="{CC7616D4-9A89-4E00-8F1D-A5AA46738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85750" y="68941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279</xdr:row>
      <xdr:rowOff>285750</xdr:rowOff>
    </xdr:from>
    <xdr:to>
      <xdr:col>0</xdr:col>
      <xdr:colOff>1714500</xdr:colOff>
      <xdr:row>279</xdr:row>
      <xdr:rowOff>2352675</xdr:rowOff>
    </xdr:to>
    <xdr:pic>
      <xdr:nvPicPr>
        <xdr:cNvPr id="378" name="Picture 378" descr="ZZLLKJ002-Q00">
          <a:extLst>
            <a:ext uri="{FF2B5EF4-FFF2-40B4-BE49-F238E27FC236}">
              <a16:creationId xmlns:a16="http://schemas.microsoft.com/office/drawing/2014/main" xmlns="" id="{180F019B-C3AF-490F-B9B6-5D0679624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285750" y="69124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280</xdr:row>
      <xdr:rowOff>285750</xdr:rowOff>
    </xdr:from>
    <xdr:to>
      <xdr:col>0</xdr:col>
      <xdr:colOff>1714500</xdr:colOff>
      <xdr:row>280</xdr:row>
      <xdr:rowOff>2352675</xdr:rowOff>
    </xdr:to>
    <xdr:pic>
      <xdr:nvPicPr>
        <xdr:cNvPr id="379" name="Picture 379" descr="ZZLSRK014-J00">
          <a:extLst>
            <a:ext uri="{FF2B5EF4-FFF2-40B4-BE49-F238E27FC236}">
              <a16:creationId xmlns:a16="http://schemas.microsoft.com/office/drawing/2014/main" xmlns="" id="{C88F6EFC-39FB-4C52-B14F-E978030F8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285750" y="69307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281</xdr:row>
      <xdr:rowOff>285750</xdr:rowOff>
    </xdr:from>
    <xdr:to>
      <xdr:col>0</xdr:col>
      <xdr:colOff>1714500</xdr:colOff>
      <xdr:row>281</xdr:row>
      <xdr:rowOff>2352675</xdr:rowOff>
    </xdr:to>
    <xdr:pic>
      <xdr:nvPicPr>
        <xdr:cNvPr id="380" name="Picture 380" descr="ZZO0TSH04-A00">
          <a:extLst>
            <a:ext uri="{FF2B5EF4-FFF2-40B4-BE49-F238E27FC236}">
              <a16:creationId xmlns:a16="http://schemas.microsoft.com/office/drawing/2014/main" xmlns="" id="{D66BDA62-6153-41EC-BC51-24CE7E064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285750" y="69490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282</xdr:row>
      <xdr:rowOff>285750</xdr:rowOff>
    </xdr:from>
    <xdr:to>
      <xdr:col>0</xdr:col>
      <xdr:colOff>1714500</xdr:colOff>
      <xdr:row>282</xdr:row>
      <xdr:rowOff>2352675</xdr:rowOff>
    </xdr:to>
    <xdr:pic>
      <xdr:nvPicPr>
        <xdr:cNvPr id="381" name="Picture 381" descr="ZZO0U6937-Q00">
          <a:extLst>
            <a:ext uri="{FF2B5EF4-FFF2-40B4-BE49-F238E27FC236}">
              <a16:creationId xmlns:a16="http://schemas.microsoft.com/office/drawing/2014/main" xmlns="" id="{BFBAD31E-C9D8-4489-907C-D78B29AFB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285750" y="69673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283</xdr:row>
      <xdr:rowOff>285750</xdr:rowOff>
    </xdr:from>
    <xdr:to>
      <xdr:col>0</xdr:col>
      <xdr:colOff>1714500</xdr:colOff>
      <xdr:row>283</xdr:row>
      <xdr:rowOff>2352675</xdr:rowOff>
    </xdr:to>
    <xdr:pic>
      <xdr:nvPicPr>
        <xdr:cNvPr id="382" name="Picture 382" descr="ZZO0Y8R34-K00">
          <a:extLst>
            <a:ext uri="{FF2B5EF4-FFF2-40B4-BE49-F238E27FC236}">
              <a16:creationId xmlns:a16="http://schemas.microsoft.com/office/drawing/2014/main" xmlns="" id="{E66AA1D7-59BE-47C6-9669-176CA1F7B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285750" y="69856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284</xdr:row>
      <xdr:rowOff>285750</xdr:rowOff>
    </xdr:from>
    <xdr:to>
      <xdr:col>0</xdr:col>
      <xdr:colOff>1714500</xdr:colOff>
      <xdr:row>284</xdr:row>
      <xdr:rowOff>2352675</xdr:rowOff>
    </xdr:to>
    <xdr:pic>
      <xdr:nvPicPr>
        <xdr:cNvPr id="384" name="Picture 384" descr="ZZO184G77-J00">
          <a:extLst>
            <a:ext uri="{FF2B5EF4-FFF2-40B4-BE49-F238E27FC236}">
              <a16:creationId xmlns:a16="http://schemas.microsoft.com/office/drawing/2014/main" xmlns="" id="{69A823D4-485B-4F29-9EC7-B6A36C200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285750" y="702221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285</xdr:row>
      <xdr:rowOff>285750</xdr:rowOff>
    </xdr:from>
    <xdr:to>
      <xdr:col>0</xdr:col>
      <xdr:colOff>1714500</xdr:colOff>
      <xdr:row>285</xdr:row>
      <xdr:rowOff>2352675</xdr:rowOff>
    </xdr:to>
    <xdr:pic>
      <xdr:nvPicPr>
        <xdr:cNvPr id="385" name="Picture 385" descr="AN681A03A-G11">
          <a:extLst>
            <a:ext uri="{FF2B5EF4-FFF2-40B4-BE49-F238E27FC236}">
              <a16:creationId xmlns:a16="http://schemas.microsoft.com/office/drawing/2014/main" xmlns="" id="{5E8B7F1C-891E-493D-ACE9-745C61EF2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285750" y="704049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286</xdr:row>
      <xdr:rowOff>285750</xdr:rowOff>
    </xdr:from>
    <xdr:to>
      <xdr:col>0</xdr:col>
      <xdr:colOff>1714500</xdr:colOff>
      <xdr:row>286</xdr:row>
      <xdr:rowOff>2352675</xdr:rowOff>
    </xdr:to>
    <xdr:pic>
      <xdr:nvPicPr>
        <xdr:cNvPr id="387" name="Picture 387" descr="L8381R03V-Q11">
          <a:extLst>
            <a:ext uri="{FF2B5EF4-FFF2-40B4-BE49-F238E27FC236}">
              <a16:creationId xmlns:a16="http://schemas.microsoft.com/office/drawing/2014/main" xmlns="" id="{3CA3476D-95AE-44D4-960C-6F3B7A440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285750" y="707707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287</xdr:row>
      <xdr:rowOff>285750</xdr:rowOff>
    </xdr:from>
    <xdr:to>
      <xdr:col>0</xdr:col>
      <xdr:colOff>1714500</xdr:colOff>
      <xdr:row>287</xdr:row>
      <xdr:rowOff>2352675</xdr:rowOff>
    </xdr:to>
    <xdr:pic>
      <xdr:nvPicPr>
        <xdr:cNvPr id="389" name="Picture 389" descr="WS581A08M-Q11">
          <a:extLst>
            <a:ext uri="{FF2B5EF4-FFF2-40B4-BE49-F238E27FC236}">
              <a16:creationId xmlns:a16="http://schemas.microsoft.com/office/drawing/2014/main" xmlns="" id="{ECC4A7BE-D33A-42DF-B881-A761F76B4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285750" y="71136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288</xdr:row>
      <xdr:rowOff>285750</xdr:rowOff>
    </xdr:from>
    <xdr:to>
      <xdr:col>0</xdr:col>
      <xdr:colOff>1714500</xdr:colOff>
      <xdr:row>288</xdr:row>
      <xdr:rowOff>2352675</xdr:rowOff>
    </xdr:to>
    <xdr:pic>
      <xdr:nvPicPr>
        <xdr:cNvPr id="390" name="Picture 390" descr="ZZO0U7N04-T00">
          <a:extLst>
            <a:ext uri="{FF2B5EF4-FFF2-40B4-BE49-F238E27FC236}">
              <a16:creationId xmlns:a16="http://schemas.microsoft.com/office/drawing/2014/main" xmlns="" id="{4D04D09B-C0DC-4C16-AF61-529D0AE53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285750" y="71319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289</xdr:row>
      <xdr:rowOff>285750</xdr:rowOff>
    </xdr:from>
    <xdr:to>
      <xdr:col>0</xdr:col>
      <xdr:colOff>1714500</xdr:colOff>
      <xdr:row>289</xdr:row>
      <xdr:rowOff>2352675</xdr:rowOff>
    </xdr:to>
    <xdr:pic>
      <xdr:nvPicPr>
        <xdr:cNvPr id="392" name="Picture 392" descr="ZZO0XBM72-K00">
          <a:extLst>
            <a:ext uri="{FF2B5EF4-FFF2-40B4-BE49-F238E27FC236}">
              <a16:creationId xmlns:a16="http://schemas.microsoft.com/office/drawing/2014/main" xmlns="" id="{3256C1EA-4D82-4AA7-A03F-7C4FFD33B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285750" y="71685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290</xdr:row>
      <xdr:rowOff>285750</xdr:rowOff>
    </xdr:from>
    <xdr:to>
      <xdr:col>0</xdr:col>
      <xdr:colOff>1714500</xdr:colOff>
      <xdr:row>290</xdr:row>
      <xdr:rowOff>2352675</xdr:rowOff>
    </xdr:to>
    <xdr:pic>
      <xdr:nvPicPr>
        <xdr:cNvPr id="393" name="Picture 393" descr="ZZO111325-K00">
          <a:extLst>
            <a:ext uri="{FF2B5EF4-FFF2-40B4-BE49-F238E27FC236}">
              <a16:creationId xmlns:a16="http://schemas.microsoft.com/office/drawing/2014/main" xmlns="" id="{950EF09F-E6A3-4468-950E-01BE9368B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285750" y="718680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291</xdr:row>
      <xdr:rowOff>285750</xdr:rowOff>
    </xdr:from>
    <xdr:to>
      <xdr:col>0</xdr:col>
      <xdr:colOff>1714500</xdr:colOff>
      <xdr:row>291</xdr:row>
      <xdr:rowOff>2352675</xdr:rowOff>
    </xdr:to>
    <xdr:pic>
      <xdr:nvPicPr>
        <xdr:cNvPr id="395" name="Picture 395" descr="ZZO1A7L19-J00">
          <a:extLst>
            <a:ext uri="{FF2B5EF4-FFF2-40B4-BE49-F238E27FC236}">
              <a16:creationId xmlns:a16="http://schemas.microsoft.com/office/drawing/2014/main" xmlns="" id="{850EA39C-2EA2-4312-B8A5-055873971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285750" y="722337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292</xdr:row>
      <xdr:rowOff>285750</xdr:rowOff>
    </xdr:from>
    <xdr:to>
      <xdr:col>0</xdr:col>
      <xdr:colOff>1714500</xdr:colOff>
      <xdr:row>292</xdr:row>
      <xdr:rowOff>2352675</xdr:rowOff>
    </xdr:to>
    <xdr:pic>
      <xdr:nvPicPr>
        <xdr:cNvPr id="397" name="Picture 397" descr="CIA81R024-M11">
          <a:extLst>
            <a:ext uri="{FF2B5EF4-FFF2-40B4-BE49-F238E27FC236}">
              <a16:creationId xmlns:a16="http://schemas.microsoft.com/office/drawing/2014/main" xmlns="" id="{B00737F3-9AAD-487C-A3C1-CB1E931E9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285750" y="725995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293</xdr:row>
      <xdr:rowOff>285750</xdr:rowOff>
    </xdr:from>
    <xdr:to>
      <xdr:col>0</xdr:col>
      <xdr:colOff>1714500</xdr:colOff>
      <xdr:row>293</xdr:row>
      <xdr:rowOff>2352675</xdr:rowOff>
    </xdr:to>
    <xdr:pic>
      <xdr:nvPicPr>
        <xdr:cNvPr id="399" name="Picture 399" descr="TRU81S00P-I11">
          <a:extLst>
            <a:ext uri="{FF2B5EF4-FFF2-40B4-BE49-F238E27FC236}">
              <a16:creationId xmlns:a16="http://schemas.microsoft.com/office/drawing/2014/main" xmlns="" id="{46A53F06-9568-48AF-B355-4B843A923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285750" y="729653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294</xdr:row>
      <xdr:rowOff>285750</xdr:rowOff>
    </xdr:from>
    <xdr:to>
      <xdr:col>0</xdr:col>
      <xdr:colOff>1714500</xdr:colOff>
      <xdr:row>294</xdr:row>
      <xdr:rowOff>2352675</xdr:rowOff>
    </xdr:to>
    <xdr:pic>
      <xdr:nvPicPr>
        <xdr:cNvPr id="402" name="Picture 402" descr="ZZO0UMA02-A00">
          <a:extLst>
            <a:ext uri="{FF2B5EF4-FFF2-40B4-BE49-F238E27FC236}">
              <a16:creationId xmlns:a16="http://schemas.microsoft.com/office/drawing/2014/main" xmlns="" id="{201F5C96-D4D2-4173-B961-292B555C5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285750" y="735139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295</xdr:row>
      <xdr:rowOff>285750</xdr:rowOff>
    </xdr:from>
    <xdr:to>
      <xdr:col>0</xdr:col>
      <xdr:colOff>1714500</xdr:colOff>
      <xdr:row>295</xdr:row>
      <xdr:rowOff>2352675</xdr:rowOff>
    </xdr:to>
    <xdr:pic>
      <xdr:nvPicPr>
        <xdr:cNvPr id="403" name="Picture 403" descr="ZZO10R313-C00">
          <a:extLst>
            <a:ext uri="{FF2B5EF4-FFF2-40B4-BE49-F238E27FC236}">
              <a16:creationId xmlns:a16="http://schemas.microsoft.com/office/drawing/2014/main" xmlns="" id="{0FEA9BE5-0D81-49DA-9819-97C977FE0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285750" y="73696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296</xdr:row>
      <xdr:rowOff>285750</xdr:rowOff>
    </xdr:from>
    <xdr:to>
      <xdr:col>0</xdr:col>
      <xdr:colOff>1714500</xdr:colOff>
      <xdr:row>296</xdr:row>
      <xdr:rowOff>2352675</xdr:rowOff>
    </xdr:to>
    <xdr:pic>
      <xdr:nvPicPr>
        <xdr:cNvPr id="405" name="Picture 405" descr="ZZO15YQ01-I00">
          <a:extLst>
            <a:ext uri="{FF2B5EF4-FFF2-40B4-BE49-F238E27FC236}">
              <a16:creationId xmlns:a16="http://schemas.microsoft.com/office/drawing/2014/main" xmlns="" id="{935C7E4C-AD22-4BAF-87E8-0DD99BDBF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285750" y="740625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297</xdr:row>
      <xdr:rowOff>285750</xdr:rowOff>
    </xdr:from>
    <xdr:to>
      <xdr:col>0</xdr:col>
      <xdr:colOff>1714500</xdr:colOff>
      <xdr:row>297</xdr:row>
      <xdr:rowOff>2352675</xdr:rowOff>
    </xdr:to>
    <xdr:pic>
      <xdr:nvPicPr>
        <xdr:cNvPr id="406" name="Picture 406" descr="ZZO1A9K14-G00">
          <a:extLst>
            <a:ext uri="{FF2B5EF4-FFF2-40B4-BE49-F238E27FC236}">
              <a16:creationId xmlns:a16="http://schemas.microsoft.com/office/drawing/2014/main" xmlns="" id="{A6738E2F-E169-435F-B2C3-0B3B747E2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285750" y="742454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298</xdr:row>
      <xdr:rowOff>285750</xdr:rowOff>
    </xdr:from>
    <xdr:to>
      <xdr:col>0</xdr:col>
      <xdr:colOff>1714500</xdr:colOff>
      <xdr:row>298</xdr:row>
      <xdr:rowOff>2352675</xdr:rowOff>
    </xdr:to>
    <xdr:pic>
      <xdr:nvPicPr>
        <xdr:cNvPr id="407" name="Picture 407" descr="ZZO1CU810-K00">
          <a:extLst>
            <a:ext uri="{FF2B5EF4-FFF2-40B4-BE49-F238E27FC236}">
              <a16:creationId xmlns:a16="http://schemas.microsoft.com/office/drawing/2014/main" xmlns="" id="{83A928DD-2521-45A6-90B7-29EF655C1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285750" y="74428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299</xdr:row>
      <xdr:rowOff>285750</xdr:rowOff>
    </xdr:from>
    <xdr:to>
      <xdr:col>0</xdr:col>
      <xdr:colOff>1714500</xdr:colOff>
      <xdr:row>299</xdr:row>
      <xdr:rowOff>2352675</xdr:rowOff>
    </xdr:to>
    <xdr:pic>
      <xdr:nvPicPr>
        <xdr:cNvPr id="408" name="Picture 408" descr="C1181R016-C11">
          <a:extLst>
            <a:ext uri="{FF2B5EF4-FFF2-40B4-BE49-F238E27FC236}">
              <a16:creationId xmlns:a16="http://schemas.microsoft.com/office/drawing/2014/main" xmlns="" id="{D8261585-E829-4796-B5D6-EB5489118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285750" y="74611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300</xdr:row>
      <xdr:rowOff>285750</xdr:rowOff>
    </xdr:from>
    <xdr:to>
      <xdr:col>0</xdr:col>
      <xdr:colOff>1714500</xdr:colOff>
      <xdr:row>300</xdr:row>
      <xdr:rowOff>2352675</xdr:rowOff>
    </xdr:to>
    <xdr:pic>
      <xdr:nvPicPr>
        <xdr:cNvPr id="411" name="Picture 411" descr="L8381R06Z-J11">
          <a:extLst>
            <a:ext uri="{FF2B5EF4-FFF2-40B4-BE49-F238E27FC236}">
              <a16:creationId xmlns:a16="http://schemas.microsoft.com/office/drawing/2014/main" xmlns="" id="{A3CE546A-9A15-4572-AEB0-E344A9F29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85750" y="751598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301</xdr:row>
      <xdr:rowOff>285750</xdr:rowOff>
    </xdr:from>
    <xdr:to>
      <xdr:col>0</xdr:col>
      <xdr:colOff>1714500</xdr:colOff>
      <xdr:row>301</xdr:row>
      <xdr:rowOff>2352675</xdr:rowOff>
    </xdr:to>
    <xdr:pic>
      <xdr:nvPicPr>
        <xdr:cNvPr id="414" name="Picture 414" descr="SO281O00J-K11">
          <a:extLst>
            <a:ext uri="{FF2B5EF4-FFF2-40B4-BE49-F238E27FC236}">
              <a16:creationId xmlns:a16="http://schemas.microsoft.com/office/drawing/2014/main" xmlns="" id="{12B54568-8FFE-48C4-A1A9-D72E7D2BB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285750" y="757085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302</xdr:row>
      <xdr:rowOff>285750</xdr:rowOff>
    </xdr:from>
    <xdr:to>
      <xdr:col>0</xdr:col>
      <xdr:colOff>1714500</xdr:colOff>
      <xdr:row>302</xdr:row>
      <xdr:rowOff>2352675</xdr:rowOff>
    </xdr:to>
    <xdr:pic>
      <xdr:nvPicPr>
        <xdr:cNvPr id="415" name="Picture 415" descr="ZZO0TSH05-K00">
          <a:extLst>
            <a:ext uri="{FF2B5EF4-FFF2-40B4-BE49-F238E27FC236}">
              <a16:creationId xmlns:a16="http://schemas.microsoft.com/office/drawing/2014/main" xmlns="" id="{B2F88B6F-BB28-487A-BBA5-9F0FB313D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285750" y="758913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303</xdr:row>
      <xdr:rowOff>285750</xdr:rowOff>
    </xdr:from>
    <xdr:to>
      <xdr:col>0</xdr:col>
      <xdr:colOff>1714500</xdr:colOff>
      <xdr:row>303</xdr:row>
      <xdr:rowOff>2352675</xdr:rowOff>
    </xdr:to>
    <xdr:pic>
      <xdr:nvPicPr>
        <xdr:cNvPr id="416" name="Picture 416" descr="ZZO0UMA10-L00">
          <a:extLst>
            <a:ext uri="{FF2B5EF4-FFF2-40B4-BE49-F238E27FC236}">
              <a16:creationId xmlns:a16="http://schemas.microsoft.com/office/drawing/2014/main" xmlns="" id="{79865F46-4F6E-4ECF-A2C6-9AC7E2040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285750" y="760742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304</xdr:row>
      <xdr:rowOff>285750</xdr:rowOff>
    </xdr:from>
    <xdr:to>
      <xdr:col>0</xdr:col>
      <xdr:colOff>1714500</xdr:colOff>
      <xdr:row>304</xdr:row>
      <xdr:rowOff>2352675</xdr:rowOff>
    </xdr:to>
    <xdr:pic>
      <xdr:nvPicPr>
        <xdr:cNvPr id="417" name="Picture 417" descr="ZZO168715-K00">
          <a:extLst>
            <a:ext uri="{FF2B5EF4-FFF2-40B4-BE49-F238E27FC236}">
              <a16:creationId xmlns:a16="http://schemas.microsoft.com/office/drawing/2014/main" xmlns="" id="{5A7803DA-8363-41DD-ABB9-D6D766DEE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285750" y="762571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305</xdr:row>
      <xdr:rowOff>285750</xdr:rowOff>
    </xdr:from>
    <xdr:to>
      <xdr:col>0</xdr:col>
      <xdr:colOff>1714500</xdr:colOff>
      <xdr:row>305</xdr:row>
      <xdr:rowOff>2352675</xdr:rowOff>
    </xdr:to>
    <xdr:pic>
      <xdr:nvPicPr>
        <xdr:cNvPr id="421" name="Picture 421" descr="ZZO1J3245-K00">
          <a:extLst>
            <a:ext uri="{FF2B5EF4-FFF2-40B4-BE49-F238E27FC236}">
              <a16:creationId xmlns:a16="http://schemas.microsoft.com/office/drawing/2014/main" xmlns="" id="{9A1E168D-8B96-453F-A77D-BAE140E03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285750" y="769886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306</xdr:row>
      <xdr:rowOff>285750</xdr:rowOff>
    </xdr:from>
    <xdr:to>
      <xdr:col>0</xdr:col>
      <xdr:colOff>1714500</xdr:colOff>
      <xdr:row>306</xdr:row>
      <xdr:rowOff>2352675</xdr:rowOff>
    </xdr:to>
    <xdr:pic>
      <xdr:nvPicPr>
        <xdr:cNvPr id="422" name="Picture 422" descr="5SA81R028-J11">
          <a:extLst>
            <a:ext uri="{FF2B5EF4-FFF2-40B4-BE49-F238E27FC236}">
              <a16:creationId xmlns:a16="http://schemas.microsoft.com/office/drawing/2014/main" xmlns="" id="{0F361D0B-9E77-4D91-8EF5-7FE8151A0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285750" y="771715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307</xdr:row>
      <xdr:rowOff>285750</xdr:rowOff>
    </xdr:from>
    <xdr:to>
      <xdr:col>0</xdr:col>
      <xdr:colOff>1714500</xdr:colOff>
      <xdr:row>307</xdr:row>
      <xdr:rowOff>2352675</xdr:rowOff>
    </xdr:to>
    <xdr:pic>
      <xdr:nvPicPr>
        <xdr:cNvPr id="425" name="Picture 425" descr="L8381A0A1-K11">
          <a:extLst>
            <a:ext uri="{FF2B5EF4-FFF2-40B4-BE49-F238E27FC236}">
              <a16:creationId xmlns:a16="http://schemas.microsoft.com/office/drawing/2014/main" xmlns="" id="{4F211877-3D7B-4763-9FEB-386B7448F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285750" y="7772019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308</xdr:row>
      <xdr:rowOff>285750</xdr:rowOff>
    </xdr:from>
    <xdr:to>
      <xdr:col>0</xdr:col>
      <xdr:colOff>1714500</xdr:colOff>
      <xdr:row>308</xdr:row>
      <xdr:rowOff>2352675</xdr:rowOff>
    </xdr:to>
    <xdr:pic>
      <xdr:nvPicPr>
        <xdr:cNvPr id="426" name="Picture 426" descr="PLG81R01T-B11">
          <a:extLst>
            <a:ext uri="{FF2B5EF4-FFF2-40B4-BE49-F238E27FC236}">
              <a16:creationId xmlns:a16="http://schemas.microsoft.com/office/drawing/2014/main" xmlns="" id="{C9254A6C-86CF-4961-A858-87A9C96C2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285750" y="7790307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309</xdr:row>
      <xdr:rowOff>285750</xdr:rowOff>
    </xdr:from>
    <xdr:to>
      <xdr:col>0</xdr:col>
      <xdr:colOff>1714500</xdr:colOff>
      <xdr:row>309</xdr:row>
      <xdr:rowOff>2352675</xdr:rowOff>
    </xdr:to>
    <xdr:pic>
      <xdr:nvPicPr>
        <xdr:cNvPr id="428" name="Picture 428" descr="ZZO0WTY24-K00">
          <a:extLst>
            <a:ext uri="{FF2B5EF4-FFF2-40B4-BE49-F238E27FC236}">
              <a16:creationId xmlns:a16="http://schemas.microsoft.com/office/drawing/2014/main" xmlns="" id="{2D610D75-B556-4A6A-8750-A98812982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285750" y="782688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310</xdr:row>
      <xdr:rowOff>285750</xdr:rowOff>
    </xdr:from>
    <xdr:to>
      <xdr:col>0</xdr:col>
      <xdr:colOff>1714500</xdr:colOff>
      <xdr:row>310</xdr:row>
      <xdr:rowOff>2352675</xdr:rowOff>
    </xdr:to>
    <xdr:pic>
      <xdr:nvPicPr>
        <xdr:cNvPr id="429" name="Picture 429" descr="ZZO0WTY30-K00">
          <a:extLst>
            <a:ext uri="{FF2B5EF4-FFF2-40B4-BE49-F238E27FC236}">
              <a16:creationId xmlns:a16="http://schemas.microsoft.com/office/drawing/2014/main" xmlns="" id="{C153DBC6-F1F8-4DD6-97B1-1247E4235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285750" y="7845171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311</xdr:row>
      <xdr:rowOff>285750</xdr:rowOff>
    </xdr:from>
    <xdr:to>
      <xdr:col>0</xdr:col>
      <xdr:colOff>1714500</xdr:colOff>
      <xdr:row>311</xdr:row>
      <xdr:rowOff>2352675</xdr:rowOff>
    </xdr:to>
    <xdr:pic>
      <xdr:nvPicPr>
        <xdr:cNvPr id="432" name="Picture 432" descr="ZZO129K59-I00">
          <a:extLst>
            <a:ext uri="{FF2B5EF4-FFF2-40B4-BE49-F238E27FC236}">
              <a16:creationId xmlns:a16="http://schemas.microsoft.com/office/drawing/2014/main" xmlns="" id="{2708DEB2-6520-4D77-AEDF-76B50A1D6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285750" y="7900035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312</xdr:row>
      <xdr:rowOff>285750</xdr:rowOff>
    </xdr:from>
    <xdr:to>
      <xdr:col>0</xdr:col>
      <xdr:colOff>1714500</xdr:colOff>
      <xdr:row>312</xdr:row>
      <xdr:rowOff>2352675</xdr:rowOff>
    </xdr:to>
    <xdr:pic>
      <xdr:nvPicPr>
        <xdr:cNvPr id="433" name="Picture 433" descr="ZZO12UE14-A00">
          <a:extLst>
            <a:ext uri="{FF2B5EF4-FFF2-40B4-BE49-F238E27FC236}">
              <a16:creationId xmlns:a16="http://schemas.microsoft.com/office/drawing/2014/main" xmlns="" id="{724D2036-B1B9-47B9-98C2-BB26D1086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285750" y="79183230"/>
          <a:ext cx="323850" cy="190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313</xdr:row>
      <xdr:rowOff>285750</xdr:rowOff>
    </xdr:from>
    <xdr:to>
      <xdr:col>0</xdr:col>
      <xdr:colOff>1714500</xdr:colOff>
      <xdr:row>313</xdr:row>
      <xdr:rowOff>2352675</xdr:rowOff>
    </xdr:to>
    <xdr:pic>
      <xdr:nvPicPr>
        <xdr:cNvPr id="434" name="Picture 434" descr="ZZO168715-Q00">
          <a:extLst>
            <a:ext uri="{FF2B5EF4-FFF2-40B4-BE49-F238E27FC236}">
              <a16:creationId xmlns:a16="http://schemas.microsoft.com/office/drawing/2014/main" xmlns="" id="{7E4E15D0-B7A9-46AC-B557-66A7E3C01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285750" y="79366110"/>
          <a:ext cx="323850" cy="1905"/>
        </a:xfrm>
        <a:prstGeom prst="rect">
          <a:avLst/>
        </a:prstGeom>
      </xdr:spPr>
    </xdr:pic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bias Frank" refreshedDate="45012.607002430559" createdVersion="4" refreshedVersion="6" minRefreshableVersion="3" recordCount="798">
  <cacheSource type="worksheet">
    <worksheetSource ref="A1:P799" sheet="Details"/>
  </cacheSource>
  <cacheFields count="16">
    <cacheField name="Brand" numFmtId="0">
      <sharedItems/>
    </cacheField>
    <cacheField name="Simple-SKU" numFmtId="0">
      <sharedItems/>
    </cacheField>
    <cacheField name="Config-SKU" numFmtId="0">
      <sharedItems/>
    </cacheField>
    <cacheField name="EAN" numFmtId="0">
      <sharedItems/>
    </cacheField>
    <cacheField name="Size" numFmtId="0">
      <sharedItems/>
    </cacheField>
    <cacheField name="CG1" numFmtId="0">
      <sharedItems/>
    </cacheField>
    <cacheField name="CG2" numFmtId="0">
      <sharedItems/>
    </cacheField>
    <cacheField name="CG3" numFmtId="0">
      <sharedItems/>
    </cacheField>
    <cacheField name="CG4" numFmtId="0">
      <sharedItems/>
    </cacheField>
    <cacheField name="CG5" numFmtId="0">
      <sharedItems/>
    </cacheField>
    <cacheField name="Season" numFmtId="0">
      <sharedItems count="1">
        <s v="NOS"/>
      </sharedItems>
    </cacheField>
    <cacheField name="Color" numFmtId="0">
      <sharedItems/>
    </cacheField>
    <cacheField name="Article Description" numFmtId="0">
      <sharedItems/>
    </cacheField>
    <cacheField name="RRP DE" numFmtId="8">
      <sharedItems containsSemiMixedTypes="0" containsString="0" containsNumber="1" minValue="10" maxValue="148.5"/>
    </cacheField>
    <cacheField name="Final Stock (available)" numFmtId="0">
      <sharedItems containsSemiMixedTypes="0" containsString="0" containsNumber="1" containsInteger="1" minValue="1" maxValue="15"/>
    </cacheField>
    <cacheField name="RRP Total" numFmtId="8">
      <sharedItems containsSemiMixedTypes="0" containsString="0" containsNumber="1" minValue="11.95" maxValue="1949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obias Frank" refreshedDate="45012.607002893521" createdVersion="4" refreshedVersion="6" minRefreshableVersion="3" recordCount="798">
  <cacheSource type="worksheet">
    <worksheetSource ref="A1:P799" sheet="Details"/>
  </cacheSource>
  <cacheFields count="16">
    <cacheField name="Brand" numFmtId="0">
      <sharedItems/>
    </cacheField>
    <cacheField name="Simple-SKU" numFmtId="0">
      <sharedItems/>
    </cacheField>
    <cacheField name="Config-SKU" numFmtId="0">
      <sharedItems/>
    </cacheField>
    <cacheField name="EAN" numFmtId="0">
      <sharedItems/>
    </cacheField>
    <cacheField name="Size" numFmtId="0">
      <sharedItems/>
    </cacheField>
    <cacheField name="CG1" numFmtId="0">
      <sharedItems/>
    </cacheField>
    <cacheField name="CG2" numFmtId="0">
      <sharedItems/>
    </cacheField>
    <cacheField name="CG3" numFmtId="0">
      <sharedItems/>
    </cacheField>
    <cacheField name="CG4" numFmtId="0">
      <sharedItems/>
    </cacheField>
    <cacheField name="CG5" numFmtId="0">
      <sharedItems count="32">
        <s v="Briefs"/>
        <s v="Bandeau Bras &amp; Bustiers"/>
        <s v="Vests"/>
        <s v="Balconette Bras"/>
        <s v="Pyjama Sets"/>
        <s v="Trousers"/>
        <s v="Sports Bras"/>
        <s v="Bodies"/>
        <s v="Wire-free"/>
        <s v="Boxer Shorts"/>
        <s v="Dressing gowns"/>
        <s v="Bathrobes"/>
        <s v="Nighties"/>
        <s v="Brazilians"/>
        <s v="Tops"/>
        <s v="Panties"/>
        <s v="Triangles"/>
        <s v="Underwire"/>
        <s v="Suspenders"/>
        <s v="Thongs"/>
        <s v="Jumpsuits"/>
        <s v="Negligees"/>
        <s v="Shorts"/>
        <s v="Longsleeve"/>
        <s v="Push Ups"/>
        <s v="Sets"/>
        <s v="T-Shirt Bras"/>
        <s v="Dresses" u="1"/>
        <s v="Corsets" u="1"/>
        <s v="Sweatshirts" u="1"/>
        <s v="Underwear - Tops" u="1"/>
        <s v="Multifunctional/ Strapless Bras" u="1"/>
      </sharedItems>
    </cacheField>
    <cacheField name="Season" numFmtId="0">
      <sharedItems/>
    </cacheField>
    <cacheField name="Color" numFmtId="0">
      <sharedItems/>
    </cacheField>
    <cacheField name="Article Description" numFmtId="0">
      <sharedItems/>
    </cacheField>
    <cacheField name="RRP DE" numFmtId="8">
      <sharedItems containsSemiMixedTypes="0" containsString="0" containsNumber="1" minValue="10" maxValue="148.5"/>
    </cacheField>
    <cacheField name="Final Stock (available)" numFmtId="0">
      <sharedItems containsSemiMixedTypes="0" containsString="0" containsNumber="1" containsInteger="1" minValue="1" maxValue="15"/>
    </cacheField>
    <cacheField name="RRP Total" numFmtId="8">
      <sharedItems containsSemiMixedTypes="0" containsString="0" containsNumber="1" minValue="11.95" maxValue="1949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obias Frank" refreshedDate="45012.607003356483" createdVersion="4" refreshedVersion="6" minRefreshableVersion="3" recordCount="798">
  <cacheSource type="worksheet">
    <worksheetSource ref="A1:P799" sheet="Details"/>
  </cacheSource>
  <cacheFields count="16">
    <cacheField name="Brand" numFmtId="0">
      <sharedItems count="107">
        <s v="DKNY Intimates"/>
        <s v="Free People"/>
        <s v="Under Armour"/>
        <s v="Nike Performance"/>
        <s v="MOSCHINO"/>
        <s v="Moschino Underwear"/>
        <s v="Out From Under for Urban Outfitters"/>
        <s v="Hurley"/>
        <s v="Gilly Hicks"/>
        <s v="Hollister Co."/>
        <s v="Lauren Ralph Lauren"/>
        <s v="kate spade new york"/>
        <s v="Polo Ralph Lauren"/>
        <s v="MICHAEL Michael Kors"/>
        <s v="Balance"/>
        <s v="GAP"/>
        <s v="Abercrombie &amp; Fitch"/>
        <s v="DKNY Loungewear"/>
        <s v="Maison Lejaby"/>
        <s v="Chantal Thomass"/>
        <s v="Chantelle"/>
        <s v="Sans Complexe"/>
        <s v="Simone Pérèle"/>
        <s v="DIM"/>
        <s v="Roxy"/>
        <s v="Lacoste"/>
        <s v="Schiesser"/>
        <s v="Fila"/>
        <s v="Even&amp;Odd"/>
        <s v="Esprit"/>
        <s v="Anna Field"/>
        <s v="Pier One"/>
        <s v="Zalando Essentials"/>
        <s v="mint&amp;berry"/>
        <s v="adidas Performance"/>
        <s v="Puma"/>
        <s v="DRYKORN"/>
        <s v="LASCANA"/>
        <s v="Bench"/>
        <s v="Swedish Fall"/>
        <s v="ASICS"/>
        <s v="s.Oliver"/>
        <s v="DORINA"/>
        <s v="Reebok"/>
        <s v="Pepe Jeans"/>
        <s v="Marks &amp; Spencer"/>
        <s v="Gossard"/>
        <s v="Wolf &amp; Whistle"/>
        <s v="Playful Promises"/>
        <s v="Tutti Rouge"/>
        <s v="Agent Provocateur"/>
        <s v="Loungeable"/>
        <s v="Bluebella"/>
        <s v="We Are We Wear"/>
        <s v="Hackett London"/>
        <s v="ELLE"/>
        <s v="Cristiano Ronaldo CR7"/>
        <s v="Pieces"/>
        <s v="Vero Moda"/>
        <s v="Etam"/>
        <s v="JETTE"/>
        <s v="Lindex"/>
        <s v="Röhnisch"/>
        <s v="Nly by Nelly"/>
        <s v="Casall"/>
        <s v="NA-KD"/>
        <s v="AMOSTYLE"/>
        <s v="ODLO"/>
        <s v="Guess"/>
        <s v="Colmar"/>
        <s v="Champion"/>
        <s v="Diesel"/>
        <s v="Roberto Cavalli Sport"/>
        <s v="Emporio Armani"/>
        <s v="United Colors of Benetton"/>
        <s v="women'secret"/>
        <s v="Trendyol"/>
        <s v="LingaDore"/>
        <s v="Calvin Klein"/>
        <s v="Tommy Hilfiger"/>
        <s v="Calvin Klein Underwear"/>
        <s v="Calvin Klein Performance"/>
        <s v="Tommy Sport"/>
        <s v="Hunkemöller"/>
        <s v="City Chic"/>
        <s v="Born Living Yoga" u="1"/>
        <s v="Wacoal" u="1"/>
        <s v="Lorna Jane" u="1"/>
        <s v="La Perla" u="1"/>
        <s v="Hanro" u="1"/>
        <s v="Maidenform" u="1"/>
        <s v="Wolford" u="1"/>
        <s v="L'Agent by Agent Provocateur" u="1"/>
        <s v="Barbour" u="1"/>
        <s v="Pleasure State" u="1"/>
        <s v="Lonely" u="1"/>
        <s v="Swedish Stockings" u="1"/>
        <s v="Jockey" u="1"/>
        <s v="Bally Fitness" u="1"/>
        <s v="Spanx" u="1"/>
        <s v="Aubade" u="1"/>
        <s v="Underprotection" u="1"/>
        <s v="edc by Esprit" u="1"/>
        <s v="Marika" u="1"/>
        <s v="aerie" u="1"/>
        <s v="Calida" u="1"/>
        <s v="Sloggi" u="1"/>
      </sharedItems>
    </cacheField>
    <cacheField name="Simple-SKU" numFmtId="0">
      <sharedItems/>
    </cacheField>
    <cacheField name="Config-SKU" numFmtId="0">
      <sharedItems/>
    </cacheField>
    <cacheField name="EAN" numFmtId="0">
      <sharedItems/>
    </cacheField>
    <cacheField name="Size" numFmtId="0">
      <sharedItems/>
    </cacheField>
    <cacheField name="CG1" numFmtId="0">
      <sharedItems/>
    </cacheField>
    <cacheField name="CG2" numFmtId="0">
      <sharedItems/>
    </cacheField>
    <cacheField name="CG3" numFmtId="0">
      <sharedItems/>
    </cacheField>
    <cacheField name="CG4" numFmtId="0">
      <sharedItems/>
    </cacheField>
    <cacheField name="CG5" numFmtId="0">
      <sharedItems/>
    </cacheField>
    <cacheField name="Season" numFmtId="0">
      <sharedItems/>
    </cacheField>
    <cacheField name="Color" numFmtId="0">
      <sharedItems/>
    </cacheField>
    <cacheField name="Article Description" numFmtId="0">
      <sharedItems/>
    </cacheField>
    <cacheField name="RRP DE" numFmtId="8">
      <sharedItems containsSemiMixedTypes="0" containsString="0" containsNumber="1" minValue="10" maxValue="148.5"/>
    </cacheField>
    <cacheField name="Final Stock (available)" numFmtId="0">
      <sharedItems containsSemiMixedTypes="0" containsString="0" containsNumber="1" containsInteger="1" minValue="1" maxValue="15"/>
    </cacheField>
    <cacheField name="RRP Total" numFmtId="8">
      <sharedItems containsSemiMixedTypes="0" containsString="0" containsNumber="1" minValue="11.95" maxValue="1949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8">
  <r>
    <s v="DKNY Intimates"/>
    <s v="ZZO15TD04-T00000S000"/>
    <s v="ZZO15TD04-T00"/>
    <s v="0090563814602"/>
    <s v="S"/>
    <s v="Lingerie &amp; Beachwear"/>
    <s v="Women"/>
    <s v="Underwear - Bottoms"/>
    <s v="Briefs"/>
    <s v="Briefs"/>
    <x v="0"/>
    <s v="multi-coloured"/>
    <s v="LITEWEAR"/>
    <n v="19.899999999999999"/>
    <n v="3"/>
    <n v="59.699999999999996"/>
  </r>
  <r>
    <s v="DKNY Intimates"/>
    <s v="ZZO15TD04-T00000M000"/>
    <s v="ZZO15TD04-T00"/>
    <s v="0090563814619"/>
    <s v="M"/>
    <s v="Lingerie &amp; Beachwear"/>
    <s v="Women"/>
    <s v="Underwear - Bottoms"/>
    <s v="Briefs"/>
    <s v="Briefs"/>
    <x v="0"/>
    <s v="multi-coloured"/>
    <s v="LITEWEAR"/>
    <n v="19.899999999999999"/>
    <n v="2"/>
    <n v="39.799999999999997"/>
  </r>
  <r>
    <s v="DKNY Intimates"/>
    <s v="ZZO15TD04-T00000L000"/>
    <s v="ZZO15TD04-T00"/>
    <s v="0090563814626"/>
    <s v="L"/>
    <s v="Lingerie &amp; Beachwear"/>
    <s v="Women"/>
    <s v="Underwear - Bottoms"/>
    <s v="Briefs"/>
    <s v="Briefs"/>
    <x v="0"/>
    <s v="multi-coloured"/>
    <s v="LITEWEAR"/>
    <n v="19.899999999999999"/>
    <n v="2"/>
    <n v="39.799999999999997"/>
  </r>
  <r>
    <s v="DKNY Intimates"/>
    <s v="ZZO15TD04-T0000XL000"/>
    <s v="ZZO15TD04-T00"/>
    <s v="0090563814633"/>
    <s v="XL"/>
    <s v="Lingerie &amp; Beachwear"/>
    <s v="Women"/>
    <s v="Underwear - Bottoms"/>
    <s v="Briefs"/>
    <s v="Briefs"/>
    <x v="0"/>
    <s v="multi-coloured"/>
    <s v="LITEWEAR"/>
    <n v="19.899999999999999"/>
    <n v="1"/>
    <n v="19.899999999999999"/>
  </r>
  <r>
    <s v="Free People"/>
    <s v="FP081A02A-C1100XS000"/>
    <s v="FP081A02A-C11"/>
    <s v="0190383173504"/>
    <s v="XS"/>
    <s v="Lingerie &amp; Beachwear"/>
    <s v="Women"/>
    <s v="Underwear - Tops"/>
    <s v="Bras"/>
    <s v="Bandeau Bras &amp; Bustiers"/>
    <x v="0"/>
    <s v="off-white"/>
    <s v="GALLON LACE - Racerback"/>
    <n v="37.950000000000003"/>
    <n v="1"/>
    <n v="37.950000000000003"/>
  </r>
  <r>
    <s v="Under Armour"/>
    <s v="ZZLS3C007-C000428C4E"/>
    <s v="ZZLS3C007-C00"/>
    <s v="0191633793671"/>
    <s v="S"/>
    <s v="Lingerie &amp; Beachwear"/>
    <s v="Men"/>
    <s v="Underwear - Tops"/>
    <s v="Vests"/>
    <s v="Vests"/>
    <x v="0"/>
    <s v="grey"/>
    <s v="RECOVERY SLEEPWEAR ELITE 3/4 HENLEY"/>
    <n v="110"/>
    <n v="1"/>
    <n v="110"/>
  </r>
  <r>
    <s v="Nike Performance"/>
    <s v="ZZO129120-A000552E19"/>
    <s v="ZZO129120-A00"/>
    <s v="0192502429141"/>
    <s v="L"/>
    <s v="Lingerie &amp; Beachwear"/>
    <s v="Women"/>
    <s v="Underwear - Tops"/>
    <s v="Bras"/>
    <s v="Balconette Bras"/>
    <x v="0"/>
    <s v="black"/>
    <s v="NIKE INDY LUXE BRA"/>
    <n v="40"/>
    <n v="15"/>
    <n v="600"/>
  </r>
  <r>
    <s v="Under Armour"/>
    <s v="ZZO0TGC30-Q000456C6D"/>
    <s v="ZZO0TGC30-Q00"/>
    <s v="0192564165582"/>
    <s v="S"/>
    <s v="Lingerie &amp; Beachwear"/>
    <s v="Women"/>
    <s v="Underwear - Tops"/>
    <s v="Bras"/>
    <s v="Balconette Bras"/>
    <x v="0"/>
    <s v="black"/>
    <s v="BREATHELUX CARVED RIB BRA-BLK"/>
    <n v="60"/>
    <n v="2"/>
    <n v="120"/>
  </r>
  <r>
    <s v="Under Armour"/>
    <s v="ZZO0TGC08-Q010456BF0"/>
    <s v="ZZO0TGC08-Q01"/>
    <s v="0192564386130"/>
    <s v="XS"/>
    <s v="Lingerie &amp; Beachwear"/>
    <s v="Women"/>
    <s v="Underwear - Tops"/>
    <s v="Bras"/>
    <s v="Balconette Bras"/>
    <x v="0"/>
    <s v="light pink"/>
    <s v="SS19 BREATHELUX MID BRA-PPL"/>
    <n v="55"/>
    <n v="1"/>
    <n v="55"/>
  </r>
  <r>
    <s v="MOSCHINO"/>
    <s v="ZZO0UMA02-A00050D591"/>
    <s v="ZZO0UMA02-A00"/>
    <s v="0192739038901"/>
    <s v="M"/>
    <s v="Lingerie &amp; Beachwear"/>
    <s v="Women"/>
    <s v="Nightwear - Full articles"/>
    <s v="Pyjama Sets"/>
    <s v="Pyjama Sets"/>
    <x v="0"/>
    <s v="white"/>
    <s v="T-shirt"/>
    <n v="148.5"/>
    <n v="1"/>
    <n v="148.5"/>
  </r>
  <r>
    <s v="MOSCHINO"/>
    <s v="ZZO0UMA02-A00050D590"/>
    <s v="ZZO0UMA02-A00"/>
    <s v="0192739038918"/>
    <s v="L"/>
    <s v="Lingerie &amp; Beachwear"/>
    <s v="Women"/>
    <s v="Nightwear - Full articles"/>
    <s v="Pyjama Sets"/>
    <s v="Pyjama Sets"/>
    <x v="0"/>
    <s v="white"/>
    <s v="T-shirt"/>
    <n v="148.5"/>
    <n v="1"/>
    <n v="148.5"/>
  </r>
  <r>
    <s v="MOSCHINO"/>
    <s v="ZZO0UMA08-Q00050D5EC"/>
    <s v="ZZO0UMA08-Q00"/>
    <s v="0192739041482"/>
    <s v="XS"/>
    <s v="Lingerie &amp; Beachwear"/>
    <s v="Women"/>
    <s v="Underwear - Tops"/>
    <s v="Bras"/>
    <s v="Balconette Bras"/>
    <x v="0"/>
    <s v="black"/>
    <s v="Canotta"/>
    <n v="121.5"/>
    <n v="1"/>
    <n v="121.5"/>
  </r>
  <r>
    <s v="MOSCHINO"/>
    <s v="ZZO0UMA08-G00050D5E4"/>
    <s v="ZZO0UMA08-G00"/>
    <s v="0192739041574"/>
    <s v="XS"/>
    <s v="Lingerie &amp; Beachwear"/>
    <s v="Women"/>
    <s v="Underwear - Tops"/>
    <s v="Bras"/>
    <s v="Balconette Bras"/>
    <x v="0"/>
    <s v="red"/>
    <s v="Canotta"/>
    <n v="121.5"/>
    <n v="2"/>
    <n v="243"/>
  </r>
  <r>
    <s v="MOSCHINO"/>
    <s v="ZZO0UMA08-G00050D5E5"/>
    <s v="ZZO0UMA08-G00"/>
    <s v="0192739041581"/>
    <s v="S"/>
    <s v="Lingerie &amp; Beachwear"/>
    <s v="Women"/>
    <s v="Underwear - Tops"/>
    <s v="Bras"/>
    <s v="Balconette Bras"/>
    <x v="0"/>
    <s v="red"/>
    <s v="Canotta"/>
    <n v="121.5"/>
    <n v="3"/>
    <n v="364.5"/>
  </r>
  <r>
    <s v="MOSCHINO"/>
    <s v="ZZO0UMA08-G00050D5E8"/>
    <s v="ZZO0UMA08-G00"/>
    <s v="0192739041598"/>
    <s v="M"/>
    <s v="Lingerie &amp; Beachwear"/>
    <s v="Women"/>
    <s v="Underwear - Tops"/>
    <s v="Bras"/>
    <s v="Balconette Bras"/>
    <x v="0"/>
    <s v="red"/>
    <s v="Canotta"/>
    <n v="121.5"/>
    <n v="2"/>
    <n v="243"/>
  </r>
  <r>
    <s v="MOSCHINO"/>
    <s v="ZZO0UMA08-G00050D5E6"/>
    <s v="ZZO0UMA08-G00"/>
    <s v="0192739041604"/>
    <s v="L"/>
    <s v="Lingerie &amp; Beachwear"/>
    <s v="Women"/>
    <s v="Underwear - Tops"/>
    <s v="Bras"/>
    <s v="Balconette Bras"/>
    <x v="0"/>
    <s v="red"/>
    <s v="Canotta"/>
    <n v="121.5"/>
    <n v="1"/>
    <n v="121.5"/>
  </r>
  <r>
    <s v="MOSCHINO"/>
    <s v="ZZO0UMA08-A00050D5E1"/>
    <s v="ZZO0UMA08-A00"/>
    <s v="0192739041628"/>
    <s v="XS"/>
    <s v="Lingerie &amp; Beachwear"/>
    <s v="Women"/>
    <s v="Underwear - Tops"/>
    <s v="Bras"/>
    <s v="Balconette Bras"/>
    <x v="0"/>
    <s v="white"/>
    <s v="Canotta"/>
    <n v="121.5"/>
    <n v="1"/>
    <n v="121.5"/>
  </r>
  <r>
    <s v="MOSCHINO"/>
    <s v="ZZO0UMA08-A00050D5E0"/>
    <s v="ZZO0UMA08-A00"/>
    <s v="0192739041635"/>
    <s v="S"/>
    <s v="Lingerie &amp; Beachwear"/>
    <s v="Women"/>
    <s v="Underwear - Tops"/>
    <s v="Bras"/>
    <s v="Balconette Bras"/>
    <x v="0"/>
    <s v="white"/>
    <s v="Canotta"/>
    <n v="121.5"/>
    <n v="1"/>
    <n v="121.5"/>
  </r>
  <r>
    <s v="MOSCHINO"/>
    <s v="ZZO0UMA08-A00050D5E2"/>
    <s v="ZZO0UMA08-A00"/>
    <s v="0192739041642"/>
    <s v="M"/>
    <s v="Lingerie &amp; Beachwear"/>
    <s v="Women"/>
    <s v="Underwear - Tops"/>
    <s v="Bras"/>
    <s v="Balconette Bras"/>
    <x v="0"/>
    <s v="white"/>
    <s v="Canotta"/>
    <n v="121.5"/>
    <n v="4"/>
    <n v="486"/>
  </r>
  <r>
    <s v="MOSCHINO"/>
    <s v="ZZO0UMA08-A00050D5DF"/>
    <s v="ZZO0UMA08-A00"/>
    <s v="0192739041659"/>
    <s v="L"/>
    <s v="Lingerie &amp; Beachwear"/>
    <s v="Women"/>
    <s v="Underwear - Tops"/>
    <s v="Bras"/>
    <s v="Balconette Bras"/>
    <x v="0"/>
    <s v="white"/>
    <s v="Canotta"/>
    <n v="121.5"/>
    <n v="2"/>
    <n v="243"/>
  </r>
  <r>
    <s v="MOSCHINO"/>
    <s v="ZZO0UMA10-L00050D600"/>
    <s v="ZZO0UMA10-L00"/>
    <s v="0192739042052"/>
    <s v="XS"/>
    <s v="Lingerie &amp; Beachwear"/>
    <s v="Women"/>
    <s v="Nightwear - Bottoms"/>
    <s v="Trousers"/>
    <s v="Trousers"/>
    <x v="0"/>
    <s v="turquoise"/>
    <s v="Canotta"/>
    <n v="112"/>
    <n v="1"/>
    <n v="112"/>
  </r>
  <r>
    <s v="MOSCHINO"/>
    <s v="ZZO0UMA10-L00050D5FF"/>
    <s v="ZZO0UMA10-L00"/>
    <s v="0192739042069"/>
    <s v="M"/>
    <s v="Lingerie &amp; Beachwear"/>
    <s v="Women"/>
    <s v="Nightwear - Bottoms"/>
    <s v="Trousers"/>
    <s v="Trousers"/>
    <x v="0"/>
    <s v="turquoise"/>
    <s v="Canotta"/>
    <n v="112"/>
    <n v="1"/>
    <n v="112"/>
  </r>
  <r>
    <s v="MOSCHINO"/>
    <s v="ZZO0UMA10-J00050D5FA"/>
    <s v="ZZO0UMA10-J00"/>
    <s v="0192739042106"/>
    <s v="S"/>
    <s v="Lingerie &amp; Beachwear"/>
    <s v="Women"/>
    <s v="Nightwear - Bottoms"/>
    <s v="Trousers"/>
    <s v="Trousers"/>
    <x v="0"/>
    <s v="light pink"/>
    <s v="Canotta"/>
    <n v="112"/>
    <n v="1"/>
    <n v="112"/>
  </r>
  <r>
    <s v="Moschino Underwear"/>
    <s v="ZZO15L933-A000010000"/>
    <s v="ZZO15L933-A00"/>
    <s v="0192739300459"/>
    <s v="70"/>
    <s v="Lingerie &amp; Beachwear"/>
    <s v="Women"/>
    <s v="Nightwear - Full articles"/>
    <s v="Pyjama Sets"/>
    <s v="Pyjama Sets"/>
    <x v="0"/>
    <s v="white"/>
    <s v="Culotte"/>
    <n v="86.4"/>
    <n v="1"/>
    <n v="86.4"/>
  </r>
  <r>
    <s v="Moschino Underwear"/>
    <s v="ZZO15L933-A000020000"/>
    <s v="ZZO15L933-A00"/>
    <s v="0192739300466"/>
    <s v="75"/>
    <s v="Lingerie &amp; Beachwear"/>
    <s v="Women"/>
    <s v="Nightwear - Full articles"/>
    <s v="Pyjama Sets"/>
    <s v="Pyjama Sets"/>
    <x v="0"/>
    <s v="white"/>
    <s v="Culotte"/>
    <n v="86.4"/>
    <n v="2"/>
    <n v="172.8"/>
  </r>
  <r>
    <s v="Moschino Underwear"/>
    <s v="ZZO15L933-A000030000"/>
    <s v="ZZO15L933-A00"/>
    <s v="0192739300473"/>
    <s v="80"/>
    <s v="Lingerie &amp; Beachwear"/>
    <s v="Women"/>
    <s v="Nightwear - Full articles"/>
    <s v="Pyjama Sets"/>
    <s v="Pyjama Sets"/>
    <x v="0"/>
    <s v="white"/>
    <s v="Culotte"/>
    <n v="86.4"/>
    <n v="2"/>
    <n v="172.8"/>
  </r>
  <r>
    <s v="Moschino Underwear"/>
    <s v="ZZO15L933-A000040000"/>
    <s v="ZZO15L933-A00"/>
    <s v="0192739300480"/>
    <s v="85"/>
    <s v="Lingerie &amp; Beachwear"/>
    <s v="Women"/>
    <s v="Nightwear - Full articles"/>
    <s v="Pyjama Sets"/>
    <s v="Pyjama Sets"/>
    <x v="0"/>
    <s v="white"/>
    <s v="Culotte"/>
    <n v="86.4"/>
    <n v="1"/>
    <n v="86.4"/>
  </r>
  <r>
    <s v="Moschino Underwear"/>
    <s v="ZZO15L969-J0000XS000"/>
    <s v="ZZO15L969-J00"/>
    <s v="0192739305867"/>
    <s v="XS"/>
    <s v="Lingerie &amp; Beachwear"/>
    <s v="Women"/>
    <s v="Nightwear - Full articles"/>
    <s v="Pyjama Sets"/>
    <s v="Pyjama Sets"/>
    <x v="0"/>
    <s v="pink"/>
    <s v="Top"/>
    <n v="86.4"/>
    <n v="1"/>
    <n v="86.4"/>
  </r>
  <r>
    <s v="Moschino Underwear"/>
    <s v="ZZO15L969-J00000S000"/>
    <s v="ZZO15L969-J00"/>
    <s v="0192739305874"/>
    <s v="S"/>
    <s v="Lingerie &amp; Beachwear"/>
    <s v="Women"/>
    <s v="Nightwear - Full articles"/>
    <s v="Pyjama Sets"/>
    <s v="Pyjama Sets"/>
    <x v="0"/>
    <s v="pink"/>
    <s v="Top"/>
    <n v="86.4"/>
    <n v="1"/>
    <n v="86.4"/>
  </r>
  <r>
    <s v="Moschino Underwear"/>
    <s v="ZZO15L969-J00000M000"/>
    <s v="ZZO15L969-J00"/>
    <s v="0192739305881"/>
    <s v="M"/>
    <s v="Lingerie &amp; Beachwear"/>
    <s v="Women"/>
    <s v="Nightwear - Full articles"/>
    <s v="Pyjama Sets"/>
    <s v="Pyjama Sets"/>
    <x v="0"/>
    <s v="pink"/>
    <s v="Top"/>
    <n v="86.4"/>
    <n v="1"/>
    <n v="86.4"/>
  </r>
  <r>
    <s v="Moschino Underwear"/>
    <s v="ZZO15L969-J00000L000"/>
    <s v="ZZO15L969-J00"/>
    <s v="0192739305898"/>
    <s v="L"/>
    <s v="Lingerie &amp; Beachwear"/>
    <s v="Women"/>
    <s v="Nightwear - Full articles"/>
    <s v="Pyjama Sets"/>
    <s v="Pyjama Sets"/>
    <x v="0"/>
    <s v="pink"/>
    <s v="Top"/>
    <n v="86.4"/>
    <n v="1"/>
    <n v="86.4"/>
  </r>
  <r>
    <s v="Moschino Underwear"/>
    <s v="ZZO15L969-J0000XL000"/>
    <s v="ZZO15L969-J00"/>
    <s v="0192739305904"/>
    <s v="XL"/>
    <s v="Lingerie &amp; Beachwear"/>
    <s v="Women"/>
    <s v="Nightwear - Full articles"/>
    <s v="Pyjama Sets"/>
    <s v="Pyjama Sets"/>
    <x v="0"/>
    <s v="pink"/>
    <s v="Top"/>
    <n v="86.4"/>
    <n v="1"/>
    <n v="86.4"/>
  </r>
  <r>
    <s v="Under Armour"/>
    <s v="ZZO0TGC49-Q000456CF6"/>
    <s v="ZZO0TGC49-Q00"/>
    <s v="0192810242593"/>
    <s v="XS"/>
    <s v="Lingerie &amp; Beachwear"/>
    <s v="Women"/>
    <s v="Underwear - Tops"/>
    <s v="Bras"/>
    <s v="Balconette Bras"/>
    <x v="0"/>
    <s v="red"/>
    <s v="ARENA SPORT CROP DROP 2-RED"/>
    <n v="45"/>
    <n v="1"/>
    <n v="45"/>
  </r>
  <r>
    <s v="Under Armour"/>
    <s v="ZZO0TGC49-Q000456CF7"/>
    <s v="ZZO0TGC49-Q00"/>
    <s v="0192810242609"/>
    <s v="S"/>
    <s v="Lingerie &amp; Beachwear"/>
    <s v="Women"/>
    <s v="Underwear - Tops"/>
    <s v="Bras"/>
    <s v="Balconette Bras"/>
    <x v="0"/>
    <s v="red"/>
    <s v="ARENA SPORT CROP DROP 2-RED"/>
    <n v="45"/>
    <n v="1"/>
    <n v="45"/>
  </r>
  <r>
    <s v="Under Armour"/>
    <s v="ZZO0WG005-Q000488D6D"/>
    <s v="ZZO0WG005-Q00"/>
    <s v="0192810751163"/>
    <s v="XS"/>
    <s v="Lingerie &amp; Beachwear"/>
    <s v="Women"/>
    <s v="Underwear - Tops"/>
    <s v="Bras"/>
    <s v="Balconette Bras"/>
    <x v="0"/>
    <s v="black"/>
    <s v="ARMOUR MID KEYHOLE PRINT"/>
    <n v="35"/>
    <n v="1"/>
    <n v="35"/>
  </r>
  <r>
    <s v="Under Armour"/>
    <s v="ZZO10FH23-Q0004FDB1C"/>
    <s v="ZZO10FH23-Q00"/>
    <s v="0193444711257"/>
    <s v="XS"/>
    <s v="Lingerie &amp; Beachwear"/>
    <s v="Women"/>
    <s v="Underwear - Tops"/>
    <s v="Bras"/>
    <s v="Sports Bras"/>
    <x v="0"/>
    <s v="black"/>
    <s v="UA Armour Mid Xbck Print Bra"/>
    <n v="40"/>
    <n v="1"/>
    <n v="40"/>
  </r>
  <r>
    <s v="Nike Performance"/>
    <s v="ZZO129138-J000552E88"/>
    <s v="ZZO129138-J00"/>
    <s v="0193655467394"/>
    <s v="XS"/>
    <s v="Lingerie &amp; Beachwear"/>
    <s v="Women"/>
    <s v="Underwear - Tops"/>
    <s v="Bras"/>
    <s v="Balconette Bras"/>
    <x v="0"/>
    <s v="pink"/>
    <s v="NIKE SWOOSH BAND BRA NON PAD"/>
    <n v="25"/>
    <n v="1"/>
    <n v="25"/>
  </r>
  <r>
    <s v="Nike Performance"/>
    <s v="ZZO129138-J000552E87"/>
    <s v="ZZO129138-J00"/>
    <s v="0193655467400"/>
    <s v="S"/>
    <s v="Lingerie &amp; Beachwear"/>
    <s v="Women"/>
    <s v="Underwear - Tops"/>
    <s v="Bras"/>
    <s v="Balconette Bras"/>
    <x v="0"/>
    <s v="pink"/>
    <s v="NIKE SWOOSH BAND BRA NON PAD"/>
    <n v="25"/>
    <n v="10"/>
    <n v="250"/>
  </r>
  <r>
    <s v="Free People"/>
    <s v="FP081S01Q-Q1100XS000"/>
    <s v="FP081S01Q-Q11"/>
    <s v="0194374680224"/>
    <s v="XS"/>
    <s v="Lingerie &amp; Beachwear"/>
    <s v="Women"/>
    <s v="Underwear - Full articles"/>
    <s v="Bodies"/>
    <s v="Bodies"/>
    <x v="0"/>
    <s v="black"/>
    <s v="MUSCLE BEACH BODYSUIT"/>
    <n v="37.950000000000003"/>
    <n v="1"/>
    <n v="37.950000000000003"/>
  </r>
  <r>
    <s v="Free People"/>
    <s v="FP081S01Q-Q11000S000"/>
    <s v="FP081S01Q-Q11"/>
    <s v="0194374680231"/>
    <s v="S"/>
    <s v="Lingerie &amp; Beachwear"/>
    <s v="Women"/>
    <s v="Underwear - Full articles"/>
    <s v="Bodies"/>
    <s v="Bodies"/>
    <x v="0"/>
    <s v="black"/>
    <s v="MUSCLE BEACH BODYSUIT"/>
    <n v="37.950000000000003"/>
    <n v="1"/>
    <n v="37.950000000000003"/>
  </r>
  <r>
    <s v="Free People"/>
    <s v="FP081R00K-G1100XS000"/>
    <s v="FP081R00K-G11"/>
    <s v="0194374916569"/>
    <s v="XS"/>
    <s v="Lingerie &amp; Beachwear"/>
    <s v="Women"/>
    <s v="Underwear - Bottoms"/>
    <s v="Briefs"/>
    <s v="Briefs"/>
    <x v="0"/>
    <s v="light red"/>
    <s v="TAMEEKA H/W UNDIE"/>
    <n v="21.95"/>
    <n v="1"/>
    <n v="21.95"/>
  </r>
  <r>
    <s v="Out From Under for Urban Outfitters"/>
    <s v="OU481A006-H1100ML000"/>
    <s v="OU481A006-H11"/>
    <s v="0194510732268"/>
    <s v="M/L"/>
    <s v="Lingerie &amp; Beachwear"/>
    <s v="Women"/>
    <s v="Underwear - Tops"/>
    <s v="Bras"/>
    <s v="Wire-free"/>
    <x v="0"/>
    <s v="apricot"/>
    <s v="Harley Halter Bra"/>
    <n v="19.95"/>
    <n v="15"/>
    <n v="299.25"/>
  </r>
  <r>
    <s v="Out From Under for Urban Outfitters"/>
    <s v="OU481A001-Q12000M000"/>
    <s v="OU481A001-Q12"/>
    <s v="0194510772554"/>
    <s v="M"/>
    <s v="Lingerie &amp; Beachwear"/>
    <s v="Women"/>
    <s v="Underwear - Tops"/>
    <s v="Bras"/>
    <s v="Sports Bras"/>
    <x v="0"/>
    <s v="nude"/>
    <s v="OFU IMOGEN SQUARE NECK SEAMLESS BRALETTE"/>
    <n v="14.95"/>
    <n v="15"/>
    <n v="224.25"/>
  </r>
  <r>
    <s v="Under Armour"/>
    <s v="ZZO15YQ01-I000571660"/>
    <s v="ZZO15YQ01-I00"/>
    <s v="0194512149682"/>
    <s v="XS"/>
    <s v="Lingerie &amp; Beachwear"/>
    <s v="Women"/>
    <s v="Underwear - Tops"/>
    <s v="Bras"/>
    <s v="Balconette Bras"/>
    <x v="0"/>
    <s v="lilac"/>
    <s v="ARMOUR MID CROSSBACK HEATHER BRA"/>
    <n v="35"/>
    <n v="1"/>
    <n v="35"/>
  </r>
  <r>
    <s v="Hurley"/>
    <s v="ZZO1CWZ06-O0000XS000"/>
    <s v="ZZO1CWZ06-O00"/>
    <s v="0194973697395"/>
    <s v="XS"/>
    <s v="Lingerie &amp; Beachwear"/>
    <s v="Women"/>
    <s v="Underwear - Tops"/>
    <s v="Bras"/>
    <s v="Balconette Bras"/>
    <x v="0"/>
    <s v="black"/>
    <s v="W LOW IMPACT BRA"/>
    <n v="35"/>
    <n v="3"/>
    <n v="105"/>
  </r>
  <r>
    <s v="Hurley"/>
    <s v="ZZO1CWZ06-O00000S000"/>
    <s v="ZZO1CWZ06-O00"/>
    <s v="0194973697401"/>
    <s v="S"/>
    <s v="Lingerie &amp; Beachwear"/>
    <s v="Women"/>
    <s v="Underwear - Tops"/>
    <s v="Bras"/>
    <s v="Balconette Bras"/>
    <x v="0"/>
    <s v="black"/>
    <s v="W LOW IMPACT BRA"/>
    <n v="35"/>
    <n v="3"/>
    <n v="105"/>
  </r>
  <r>
    <s v="Hurley"/>
    <s v="ZZO1CWZ06-O00000M000"/>
    <s v="ZZO1CWZ06-O00"/>
    <s v="0194973697418"/>
    <s v="M"/>
    <s v="Lingerie &amp; Beachwear"/>
    <s v="Women"/>
    <s v="Underwear - Tops"/>
    <s v="Bras"/>
    <s v="Balconette Bras"/>
    <x v="0"/>
    <s v="black"/>
    <s v="W LOW IMPACT BRA"/>
    <n v="35"/>
    <n v="1"/>
    <n v="35"/>
  </r>
  <r>
    <s v="Gilly Hicks"/>
    <s v="GIB81A01S-I1100XS000"/>
    <s v="GIB81A01S-I11"/>
    <s v="0694752068250"/>
    <s v="XS"/>
    <s v="Lingerie &amp; Beachwear"/>
    <s v="Women"/>
    <s v="Underwear - Tops"/>
    <s v="Bras"/>
    <s v="Wire-free"/>
    <x v="0"/>
    <s v="lilac"/>
    <s v="CROCHET LACE LL"/>
    <n v="24.95"/>
    <n v="1"/>
    <n v="24.95"/>
  </r>
  <r>
    <s v="Gilly Hicks"/>
    <s v="GIB81A01S-I11000S000"/>
    <s v="GIB81A01S-I11"/>
    <s v="0694752068267"/>
    <s v="S"/>
    <s v="Lingerie &amp; Beachwear"/>
    <s v="Women"/>
    <s v="Underwear - Tops"/>
    <s v="Bras"/>
    <s v="Wire-free"/>
    <x v="0"/>
    <s v="lilac"/>
    <s v="CROCHET LACE LL"/>
    <n v="24.95"/>
    <n v="1"/>
    <n v="24.95"/>
  </r>
  <r>
    <s v="Gilly Hicks"/>
    <s v="GIB81A01S-I11000L000"/>
    <s v="GIB81A01S-I11"/>
    <s v="0694752068281"/>
    <s v="L"/>
    <s v="Lingerie &amp; Beachwear"/>
    <s v="Women"/>
    <s v="Underwear - Tops"/>
    <s v="Bras"/>
    <s v="Wire-free"/>
    <x v="0"/>
    <s v="lilac"/>
    <s v="CROCHET LACE LL"/>
    <n v="24.95"/>
    <n v="1"/>
    <n v="24.95"/>
  </r>
  <r>
    <s v="Gilly Hicks"/>
    <s v="GIB81A01R-C1100XS000"/>
    <s v="GIB81A01R-C11"/>
    <s v="0694752086704"/>
    <s v="XS"/>
    <s v="Lingerie &amp; Beachwear"/>
    <s v="Women"/>
    <s v="Underwear - Tops"/>
    <s v="Bras"/>
    <s v="Wire-free"/>
    <x v="0"/>
    <s v="white"/>
    <s v="CROCHET LACE CAPSLEEVE"/>
    <n v="28.95"/>
    <n v="2"/>
    <n v="57.9"/>
  </r>
  <r>
    <s v="Hollister Co."/>
    <s v="ZZO17BM14-Q00000S000"/>
    <s v="ZZO17BM14-Q00"/>
    <s v="0694752171066"/>
    <s v="S"/>
    <s v="Lingerie &amp; Beachwear"/>
    <s v="Women"/>
    <s v="Underwear - Tops"/>
    <s v="Bras"/>
    <s v="Balconette Bras"/>
    <x v="0"/>
    <s v="black"/>
    <s v="(B-E12345689) BTS18-NEUTRAL CORE LONGLINE 2CC"/>
    <n v="18"/>
    <n v="1"/>
    <n v="18"/>
  </r>
  <r>
    <s v="Hollister Co."/>
    <s v="ZZO17BM14-Q00000M000"/>
    <s v="ZZO17BM14-Q00"/>
    <s v="0694752171073"/>
    <s v="M"/>
    <s v="Lingerie &amp; Beachwear"/>
    <s v="Women"/>
    <s v="Underwear - Tops"/>
    <s v="Bras"/>
    <s v="Balconette Bras"/>
    <x v="0"/>
    <s v="black"/>
    <s v="(B-E12345689) BTS18-NEUTRAL CORE LONGLINE 2CC"/>
    <n v="18"/>
    <n v="2"/>
    <n v="36"/>
  </r>
  <r>
    <s v="Hollister Co."/>
    <s v="ZZO17BM14-Q0000XS000"/>
    <s v="ZZO17BM14-Q00"/>
    <s v="0694752171295"/>
    <s v="XS"/>
    <s v="Lingerie &amp; Beachwear"/>
    <s v="Women"/>
    <s v="Underwear - Tops"/>
    <s v="Bras"/>
    <s v="Balconette Bras"/>
    <x v="0"/>
    <s v="black"/>
    <s v="(B-E12345689) BTS18-NEUTRAL CORE LONGLINE 2CC"/>
    <n v="18"/>
    <n v="4"/>
    <n v="72"/>
  </r>
  <r>
    <s v="Hollister Co."/>
    <s v="ZZO17BM15-G00000M000"/>
    <s v="ZZO17BM15-G00"/>
    <s v="0694752195000"/>
    <s v="M"/>
    <s v="Lingerie &amp; Beachwear"/>
    <s v="Women"/>
    <s v="Underwear - Tops"/>
    <s v="Bras"/>
    <s v="Balconette Bras"/>
    <x v="0"/>
    <s v="dark red"/>
    <s v="(F-E1234568) XM18-BURG LOGO RIB BANDEAU 1CC"/>
    <n v="22"/>
    <n v="1"/>
    <n v="22"/>
  </r>
  <r>
    <s v="Hollister Co."/>
    <s v="ZZO17BM15-G00000L000"/>
    <s v="ZZO17BM15-G00"/>
    <s v="0694752195017"/>
    <s v="L"/>
    <s v="Lingerie &amp; Beachwear"/>
    <s v="Women"/>
    <s v="Underwear - Tops"/>
    <s v="Bras"/>
    <s v="Balconette Bras"/>
    <x v="0"/>
    <s v="dark red"/>
    <s v="(F-E1234568) XM18-BURG LOGO RIB BANDEAU 1CC"/>
    <n v="22"/>
    <n v="2"/>
    <n v="44"/>
  </r>
  <r>
    <s v="Hollister Co."/>
    <s v="ZZO17BM15-G0000XS000"/>
    <s v="ZZO17BM15-G00"/>
    <s v="0694752195024"/>
    <s v="XS"/>
    <s v="Lingerie &amp; Beachwear"/>
    <s v="Women"/>
    <s v="Underwear - Tops"/>
    <s v="Bras"/>
    <s v="Balconette Bras"/>
    <x v="0"/>
    <s v="dark red"/>
    <s v="(F-E1234568) XM18-BURG LOGO RIB BANDEAU 1CC"/>
    <n v="22"/>
    <n v="2"/>
    <n v="44"/>
  </r>
  <r>
    <s v="Hollister Co."/>
    <s v="ZZO17BM15-G00000S000"/>
    <s v="ZZO17BM15-G00"/>
    <s v="0694752195031"/>
    <s v="S"/>
    <s v="Lingerie &amp; Beachwear"/>
    <s v="Women"/>
    <s v="Underwear - Tops"/>
    <s v="Bras"/>
    <s v="Balconette Bras"/>
    <x v="0"/>
    <s v="dark red"/>
    <s v="(F-E1234568) XM18-BURG LOGO RIB BANDEAU 1CC"/>
    <n v="22"/>
    <n v="2"/>
    <n v="44"/>
  </r>
  <r>
    <s v="Hollister Co."/>
    <s v="ZZO17BM08-Q00000S000"/>
    <s v="ZZO17BM08-Q00"/>
    <s v="0694752195345"/>
    <s v="S"/>
    <s v="Lingerie &amp; Beachwear"/>
    <s v="Women"/>
    <s v="Underwear - Tops"/>
    <s v="Bras"/>
    <s v="Balconette Bras"/>
    <x v="0"/>
    <s v="black"/>
    <s v="(S-E12345689) S120-DITSY DAISY CAPSLEEVE 125 2CC"/>
    <n v="25"/>
    <n v="5"/>
    <n v="125"/>
  </r>
  <r>
    <s v="Hollister Co."/>
    <s v="ZZO17BM31-J0000XS000"/>
    <s v="ZZO17BM31-J00"/>
    <s v="0694752195369"/>
    <s v="XS"/>
    <s v="Lingerie &amp; Beachwear"/>
    <s v="Women"/>
    <s v="Underwear - Tops"/>
    <s v="Bras"/>
    <s v="Balconette Bras"/>
    <x v="0"/>
    <s v="light pink"/>
    <s v="(F-E12345689) XM19-SATIN TRIANGLE MD SKU 1CC"/>
    <n v="22"/>
    <n v="1"/>
    <n v="22"/>
  </r>
  <r>
    <s v="Hollister Co."/>
    <s v="ZZO17BM31-J00000L000"/>
    <s v="ZZO17BM31-J00"/>
    <s v="0694752195376"/>
    <s v="L"/>
    <s v="Lingerie &amp; Beachwear"/>
    <s v="Women"/>
    <s v="Underwear - Tops"/>
    <s v="Bras"/>
    <s v="Balconette Bras"/>
    <x v="0"/>
    <s v="light pink"/>
    <s v="(F-E12345689) XM19-SATIN TRIANGLE MD SKU 1CC"/>
    <n v="22"/>
    <n v="5"/>
    <n v="110"/>
  </r>
  <r>
    <s v="Hollister Co."/>
    <s v="ZZO17BM12-Q000XXS000"/>
    <s v="ZZO17BM12-Q00"/>
    <s v="0694752195390"/>
    <s v="XXS"/>
    <s v="Lingerie &amp; Beachwear"/>
    <s v="Women"/>
    <s v="Underwear - Tops"/>
    <s v="Bras"/>
    <s v="Balconette Bras"/>
    <x v="0"/>
    <s v="black"/>
    <s v="(F-E12345678970MO) XM20-SEPT TEST SEAMLESS LL 4CC"/>
    <n v="22"/>
    <n v="2"/>
    <n v="44"/>
  </r>
  <r>
    <s v="Hollister Co."/>
    <s v="ZZO17BM12-Q00000S000"/>
    <s v="ZZO17BM12-Q00"/>
    <s v="0694752195406"/>
    <s v="S"/>
    <s v="Lingerie &amp; Beachwear"/>
    <s v="Women"/>
    <s v="Underwear - Tops"/>
    <s v="Bras"/>
    <s v="Balconette Bras"/>
    <x v="0"/>
    <s v="black"/>
    <s v="(F-E12345678970MO) XM20-SEPT TEST SEAMLESS LL 4CC"/>
    <n v="22"/>
    <n v="6"/>
    <n v="132"/>
  </r>
  <r>
    <s v="Hollister Co."/>
    <s v="ZZO17BM12-Q00000M000"/>
    <s v="ZZO17BM12-Q00"/>
    <s v="0694752195413"/>
    <s v="M"/>
    <s v="Lingerie &amp; Beachwear"/>
    <s v="Women"/>
    <s v="Underwear - Tops"/>
    <s v="Bras"/>
    <s v="Balconette Bras"/>
    <x v="0"/>
    <s v="black"/>
    <s v="(F-E12345678970MO) XM20-SEPT TEST SEAMLESS LL 4CC"/>
    <n v="22"/>
    <n v="6"/>
    <n v="132"/>
  </r>
  <r>
    <s v="Hollister Co."/>
    <s v="ZZO17BM12-O010XXS000"/>
    <s v="ZZO17BM12-O01"/>
    <s v="0694752195420"/>
    <s v="XXS"/>
    <s v="Lingerie &amp; Beachwear"/>
    <s v="Women"/>
    <s v="Underwear - Tops"/>
    <s v="Bras"/>
    <s v="Balconette Bras"/>
    <x v="0"/>
    <s v="light brown"/>
    <s v="(F-E12345678970MO) XM20-SEPT TEST SEAMLESS LL 4CC"/>
    <n v="22"/>
    <n v="2"/>
    <n v="44"/>
  </r>
  <r>
    <s v="Hollister Co."/>
    <s v="ZZO17BM07-K00000M000"/>
    <s v="ZZO17BM07-K00"/>
    <s v="0694752195499"/>
    <s v="M"/>
    <s v="Lingerie &amp; Beachwear"/>
    <s v="Women"/>
    <s v="Underwear - Tops"/>
    <s v="Bras"/>
    <s v="Balconette Bras"/>
    <x v="0"/>
    <s v="blue"/>
    <s v="(S-E12345689) BTS20-STRAPPYBACK SMLS BSUIT CC220 1CC"/>
    <n v="29"/>
    <n v="7"/>
    <n v="203"/>
  </r>
  <r>
    <s v="Hollister Co."/>
    <s v="ZZO17BM21-J00000S000"/>
    <s v="ZZO17BM21-J00"/>
    <s v="0694752195598"/>
    <s v="S"/>
    <s v="Lingerie &amp; Beachwear"/>
    <s v="Women"/>
    <s v="Underwear - Bottoms"/>
    <s v="Briefs"/>
    <s v="Briefs"/>
    <x v="0"/>
    <s v="nude"/>
    <s v="(S-E12345689) SB19-COTTON LACE WB CHEEKY 1258 3CC"/>
    <n v="10"/>
    <n v="8"/>
    <n v="80"/>
  </r>
  <r>
    <s v="Hollister Co."/>
    <s v="ZZO17BM22-Q00000S000"/>
    <s v="ZZO17BM22-Q00"/>
    <s v="0694752195673"/>
    <s v="S"/>
    <s v="Lingerie &amp; Beachwear"/>
    <s v="Women"/>
    <s v="Underwear - Bottoms"/>
    <s v="Briefs"/>
    <s v="Briefs"/>
    <x v="0"/>
    <s v="black"/>
    <s v="(F-E123469) BTS19-SEPT UD MICRO THONG 2314 5CC"/>
    <n v="10"/>
    <n v="5"/>
    <n v="50"/>
  </r>
  <r>
    <s v="Hollister Co."/>
    <s v="ZZO17BM23-Q00000L000"/>
    <s v="ZZO17BM23-Q00"/>
    <s v="0694752195710"/>
    <s v="L"/>
    <s v="Lingerie &amp; Beachwear"/>
    <s v="Women"/>
    <s v="Underwear - Bottoms"/>
    <s v="Briefs"/>
    <s v="Briefs"/>
    <x v="0"/>
    <s v="black"/>
    <s v="(F-E123469) XM19-MICRO LACE WB CHEEKY 1423 5CC"/>
    <n v="10"/>
    <n v="2"/>
    <n v="20"/>
  </r>
  <r>
    <s v="Hollister Co."/>
    <s v="ZZO17BM23-Q0000XS000"/>
    <s v="ZZO17BM23-Q00"/>
    <s v="0694752195727"/>
    <s v="XS"/>
    <s v="Lingerie &amp; Beachwear"/>
    <s v="Women"/>
    <s v="Underwear - Bottoms"/>
    <s v="Briefs"/>
    <s v="Briefs"/>
    <x v="0"/>
    <s v="black"/>
    <s v="(F-E123469) XM19-MICRO LACE WB CHEEKY 1423 5CC"/>
    <n v="10"/>
    <n v="7"/>
    <n v="70"/>
  </r>
  <r>
    <s v="Hollister Co."/>
    <s v="ZZO17BM23-H00000S000"/>
    <s v="ZZO17BM23-H00"/>
    <s v="0694752195734"/>
    <s v="S"/>
    <s v="Lingerie &amp; Beachwear"/>
    <s v="Women"/>
    <s v="Underwear - Bottoms"/>
    <s v="Briefs"/>
    <s v="Briefs"/>
    <x v="0"/>
    <s v="orange"/>
    <s v="(F-E123469) XM19-MICRO LACE WB CHEEKY 1423 5CC"/>
    <n v="10"/>
    <n v="2"/>
    <n v="20"/>
  </r>
  <r>
    <s v="Hollister Co."/>
    <s v="ZZO17BM25-Q00000S000"/>
    <s v="ZZO17BM25-Q00"/>
    <s v="0694752195758"/>
    <s v="S"/>
    <s v="Lingerie &amp; Beachwear"/>
    <s v="Women"/>
    <s v="Underwear - Bottoms"/>
    <s v="Briefs"/>
    <s v="Briefs"/>
    <x v="0"/>
    <s v="black"/>
    <s v="(F-E123469) XM19-MICRO MOSAIC LACE THONG 1423 5CC"/>
    <n v="10"/>
    <n v="7"/>
    <n v="70"/>
  </r>
  <r>
    <s v="Hollister Co."/>
    <s v="ZZO17BM26-Q00000M000"/>
    <s v="ZZO17BM26-Q00"/>
    <s v="0694752195765"/>
    <s v="M"/>
    <s v="Lingerie &amp; Beachwear"/>
    <s v="Women"/>
    <s v="Underwear - Bottoms"/>
    <s v="Briefs"/>
    <s v="Briefs"/>
    <x v="0"/>
    <s v="black"/>
    <s v="(F-E14) XM19-FAN LACE LOGO HI LEG 14 5CC"/>
    <n v="10"/>
    <n v="2"/>
    <n v="20"/>
  </r>
  <r>
    <s v="Hollister Co."/>
    <s v="ZZO17BM26-Q0000XS000"/>
    <s v="ZZO17BM26-Q00"/>
    <s v="0694752195772"/>
    <s v="XS"/>
    <s v="Lingerie &amp; Beachwear"/>
    <s v="Women"/>
    <s v="Underwear - Bottoms"/>
    <s v="Briefs"/>
    <s v="Briefs"/>
    <x v="0"/>
    <s v="black"/>
    <s v="(F-E14) XM19-FAN LACE LOGO HI LEG 14 5CC"/>
    <n v="10"/>
    <n v="8"/>
    <n v="80"/>
  </r>
  <r>
    <s v="Hollister Co."/>
    <s v="ZZO17BM27-M0000XS000"/>
    <s v="ZZO17BM27-M00"/>
    <s v="0694752195789"/>
    <s v="XS"/>
    <s v="Lingerie &amp; Beachwear"/>
    <s v="Women"/>
    <s v="Underwear - Bottoms"/>
    <s v="Briefs"/>
    <s v="Briefs"/>
    <x v="0"/>
    <s v="green"/>
    <s v="(F-E14) XM19-FAN LCE LOGO WB SPR CHEEKY 14 5CC"/>
    <n v="10"/>
    <n v="8"/>
    <n v="80"/>
  </r>
  <r>
    <s v="Hollister Co."/>
    <s v="ZZO17BM76-G00000L000"/>
    <s v="ZZO17BM76-G00"/>
    <s v="0694752195888"/>
    <s v="L"/>
    <s v="Lingerie &amp; Beachwear"/>
    <s v="Men"/>
    <s v="Underwear - Bottoms"/>
    <s v="Boxer Shorts"/>
    <s v="Boxer Shorts"/>
    <x v="0"/>
    <s v="dark red"/>
    <s v="(S-E1458) SB20-SLT 3MP WB INTEREST 2CC"/>
    <n v="29"/>
    <n v="1"/>
    <n v="29"/>
  </r>
  <r>
    <s v="Hollister Co."/>
    <s v="ZZO17BM76-G00000S000"/>
    <s v="ZZO17BM76-G00"/>
    <s v="0694752195895"/>
    <s v="S"/>
    <s v="Lingerie &amp; Beachwear"/>
    <s v="Men"/>
    <s v="Underwear - Bottoms"/>
    <s v="Boxer Shorts"/>
    <s v="Boxer Shorts"/>
    <x v="0"/>
    <s v="dark red"/>
    <s v="(S-E1458) SB20-SLT 3MP WB INTEREST 2CC"/>
    <n v="29"/>
    <n v="1"/>
    <n v="29"/>
  </r>
  <r>
    <s v="Hollister Co."/>
    <s v="ZZO17BM76-G00000M000"/>
    <s v="ZZO17BM76-G00"/>
    <s v="0694752195918"/>
    <s v="M"/>
    <s v="Lingerie &amp; Beachwear"/>
    <s v="Men"/>
    <s v="Underwear - Bottoms"/>
    <s v="Boxer Shorts"/>
    <s v="Boxer Shorts"/>
    <x v="0"/>
    <s v="dark red"/>
    <s v="(S-E1458) SB20-SLT 3MP WB INTEREST 2CC"/>
    <n v="29"/>
    <n v="3"/>
    <n v="87"/>
  </r>
  <r>
    <s v="Hollister Co."/>
    <s v="ZZO17BM76-G0000XL000"/>
    <s v="ZZO17BM76-G00"/>
    <s v="0694752195925"/>
    <s v="XL"/>
    <s v="Lingerie &amp; Beachwear"/>
    <s v="Men"/>
    <s v="Underwear - Bottoms"/>
    <s v="Boxer Shorts"/>
    <s v="Boxer Shorts"/>
    <x v="0"/>
    <s v="dark red"/>
    <s v="(S-E1458) SB20-SLT 3MP WB INTEREST 2CC"/>
    <n v="29"/>
    <n v="1"/>
    <n v="29"/>
  </r>
  <r>
    <s v="Hollister Co."/>
    <s v="ZZO17BM16-G0000XS000"/>
    <s v="ZZO17BM16-G00"/>
    <s v="0694752200469"/>
    <s v="XS"/>
    <s v="Lingerie &amp; Beachwear"/>
    <s v="Women"/>
    <s v="Underwear - Tops"/>
    <s v="Bras"/>
    <s v="Balconette Bras"/>
    <x v="0"/>
    <s v="dark red"/>
    <s v="(F-E1234568) BTS18-GH RTC BURG COZY ROMPER 14C 1CC"/>
    <n v="35"/>
    <n v="1"/>
    <n v="35"/>
  </r>
  <r>
    <s v="Hollister Co."/>
    <s v="ZZO17BM16-G00000L000"/>
    <s v="ZZO17BM16-G00"/>
    <s v="0694752200476"/>
    <s v="L"/>
    <s v="Lingerie &amp; Beachwear"/>
    <s v="Women"/>
    <s v="Underwear - Tops"/>
    <s v="Bras"/>
    <s v="Balconette Bras"/>
    <x v="0"/>
    <s v="dark red"/>
    <s v="(F-E1234568) BTS18-GH RTC BURG COZY ROMPER 14C 1CC"/>
    <n v="35"/>
    <n v="3"/>
    <n v="105"/>
  </r>
  <r>
    <s v="Hollister Co."/>
    <s v="ZZO17BM16-G00000S000"/>
    <s v="ZZO17BM16-G00"/>
    <s v="0694752200483"/>
    <s v="S"/>
    <s v="Lingerie &amp; Beachwear"/>
    <s v="Women"/>
    <s v="Underwear - Tops"/>
    <s v="Bras"/>
    <s v="Balconette Bras"/>
    <x v="0"/>
    <s v="dark red"/>
    <s v="(F-E1234568) BTS18-GH RTC BURG COZY ROMPER 14C 1CC"/>
    <n v="35"/>
    <n v="5"/>
    <n v="175"/>
  </r>
  <r>
    <s v="Hollister Co."/>
    <s v="ZZO17BM16-G00000M000"/>
    <s v="ZZO17BM16-G00"/>
    <s v="0694752200490"/>
    <s v="M"/>
    <s v="Lingerie &amp; Beachwear"/>
    <s v="Women"/>
    <s v="Underwear - Tops"/>
    <s v="Bras"/>
    <s v="Balconette Bras"/>
    <x v="0"/>
    <s v="dark red"/>
    <s v="(F-E1234568) BTS18-GH RTC BURG COZY ROMPER 14C 1CC"/>
    <n v="35"/>
    <n v="4"/>
    <n v="140"/>
  </r>
  <r>
    <s v="Hollister Co."/>
    <s v="ZZO17BM82-A00000L000"/>
    <s v="ZZO17BM82-A00"/>
    <s v="0694752201176"/>
    <s v="L"/>
    <s v="Lingerie &amp; Beachwear"/>
    <s v="Men"/>
    <s v="Underwear - Bottoms"/>
    <s v="Boxer Shorts"/>
    <s v="Boxer Shorts"/>
    <x v="0"/>
    <s v="white"/>
    <s v="(F-E1234568) BTS19-CLT WB INTEREST CHAIN 3CC"/>
    <n v="14"/>
    <n v="9"/>
    <n v="126"/>
  </r>
  <r>
    <s v="Hollister Co."/>
    <s v="ZZO17BM84-K00000L000"/>
    <s v="ZZO17BM84-K00"/>
    <s v="0694752201183"/>
    <s v="L"/>
    <s v="Lingerie &amp; Beachwear"/>
    <s v="Men"/>
    <s v="Underwear - Bottoms"/>
    <s v="Boxer Shorts"/>
    <s v="Boxer Shorts"/>
    <x v="0"/>
    <s v="light blue"/>
    <s v="(F-E1458) BTS19-SLT SOLID INTL ONLY 1CC"/>
    <n v="14"/>
    <n v="6"/>
    <n v="84"/>
  </r>
  <r>
    <s v="Hollister Co."/>
    <s v="ZZO17BM86-G00000M000"/>
    <s v="ZZO17BM86-G00"/>
    <s v="0694752201206"/>
    <s v="M"/>
    <s v="Lingerie &amp; Beachwear"/>
    <s v="Men"/>
    <s v="Underwear - Bottoms"/>
    <s v="Boxer Shorts"/>
    <s v="Boxer Shorts"/>
    <x v="0"/>
    <s v="dark red"/>
    <s v="(F-E1458) BTS19-WOVEN BOXER MULTIPACK 1CC"/>
    <n v="29"/>
    <n v="6"/>
    <n v="174"/>
  </r>
  <r>
    <s v="Hollister Co."/>
    <s v="ZZO17BM87-G00000S000"/>
    <s v="ZZO17BM87-G00"/>
    <s v="0694752201947"/>
    <s v="S"/>
    <s v="Lingerie &amp; Beachwear"/>
    <s v="Men"/>
    <s v="Underwear - Bottoms"/>
    <s v="Boxer Shorts"/>
    <s v="Boxer Shorts"/>
    <x v="0"/>
    <s v="red"/>
    <s v="(F-E1234568) XM19-CT XM PATTERN GIFT SET MP 3CC"/>
    <n v="29"/>
    <n v="7"/>
    <n v="203"/>
  </r>
  <r>
    <s v="Hollister Co."/>
    <s v="ZZO17BM62-K00000M000"/>
    <s v="ZZO17BM62-K00"/>
    <s v="0694752202470"/>
    <s v="M"/>
    <s v="Lingerie &amp; Beachwear"/>
    <s v="Men"/>
    <s v="Underwear - Bottoms"/>
    <s v="Boxer Shorts"/>
    <s v="Boxer Shorts"/>
    <x v="0"/>
    <s v="light blue"/>
    <s v="(S-E1458) SB20-CLT FLORAL WB INTEREST INT 3CC"/>
    <n v="14"/>
    <n v="1"/>
    <n v="14"/>
  </r>
  <r>
    <s v="Hollister Co."/>
    <s v="ZZO17BM62-K00000L000"/>
    <s v="ZZO17BM62-K00"/>
    <s v="0694752202487"/>
    <s v="L"/>
    <s v="Lingerie &amp; Beachwear"/>
    <s v="Men"/>
    <s v="Underwear - Bottoms"/>
    <s v="Boxer Shorts"/>
    <s v="Boxer Shorts"/>
    <x v="0"/>
    <s v="light blue"/>
    <s v="(S-E1458) SB20-CLT FLORAL WB INTEREST INT 3CC"/>
    <n v="14"/>
    <n v="1"/>
    <n v="14"/>
  </r>
  <r>
    <s v="Hollister Co."/>
    <s v="ZZO17BM62-K00000S000"/>
    <s v="ZZO17BM62-K00"/>
    <s v="0694752202500"/>
    <s v="S"/>
    <s v="Lingerie &amp; Beachwear"/>
    <s v="Men"/>
    <s v="Underwear - Bottoms"/>
    <s v="Boxer Shorts"/>
    <s v="Boxer Shorts"/>
    <x v="0"/>
    <s v="light blue"/>
    <s v="(S-E1458) SB20-CLT FLORAL WB INTEREST INT 3CC"/>
    <n v="14"/>
    <n v="1"/>
    <n v="14"/>
  </r>
  <r>
    <s v="Hollister Co."/>
    <s v="ZZO17BM62-K0000XS000"/>
    <s v="ZZO17BM62-K00"/>
    <s v="0694752202517"/>
    <s v="XS"/>
    <s v="Lingerie &amp; Beachwear"/>
    <s v="Men"/>
    <s v="Underwear - Bottoms"/>
    <s v="Boxer Shorts"/>
    <s v="Boxer Shorts"/>
    <x v="0"/>
    <s v="light blue"/>
    <s v="(S-E1458) SB20-CLT FLORAL WB INTEREST INT 3CC"/>
    <n v="14"/>
    <n v="1"/>
    <n v="14"/>
  </r>
  <r>
    <s v="Hollister Co."/>
    <s v="ZZO17BM62-A00000L000"/>
    <s v="ZZO17BM62-A00"/>
    <s v="0694752202524"/>
    <s v="L"/>
    <s v="Lingerie &amp; Beachwear"/>
    <s v="Men"/>
    <s v="Underwear - Bottoms"/>
    <s v="Boxer Shorts"/>
    <s v="Boxer Shorts"/>
    <x v="0"/>
    <s v="white"/>
    <s v="(S-E1458) SB20-CLT FLORAL WB INTEREST INT 3CC"/>
    <n v="14"/>
    <n v="2"/>
    <n v="28"/>
  </r>
  <r>
    <s v="Hollister Co."/>
    <s v="ZZO17BM62-A0000XL000"/>
    <s v="ZZO17BM62-A00"/>
    <s v="0694752202531"/>
    <s v="XL"/>
    <s v="Lingerie &amp; Beachwear"/>
    <s v="Men"/>
    <s v="Underwear - Bottoms"/>
    <s v="Boxer Shorts"/>
    <s v="Boxer Shorts"/>
    <x v="0"/>
    <s v="white"/>
    <s v="(S-E1458) SB20-CLT FLORAL WB INTEREST INT 3CC"/>
    <n v="14"/>
    <n v="1"/>
    <n v="14"/>
  </r>
  <r>
    <s v="Hollister Co."/>
    <s v="ZZO17BM62-A00000M000"/>
    <s v="ZZO17BM62-A00"/>
    <s v="0694752202548"/>
    <s v="M"/>
    <s v="Lingerie &amp; Beachwear"/>
    <s v="Men"/>
    <s v="Underwear - Bottoms"/>
    <s v="Boxer Shorts"/>
    <s v="Boxer Shorts"/>
    <x v="0"/>
    <s v="white"/>
    <s v="(S-E1458) SB20-CLT FLORAL WB INTEREST INT 3CC"/>
    <n v="14"/>
    <n v="1"/>
    <n v="14"/>
  </r>
  <r>
    <s v="Hollister Co."/>
    <s v="ZZO17BM62-A0000XS000"/>
    <s v="ZZO17BM62-A00"/>
    <s v="0694752202555"/>
    <s v="XS"/>
    <s v="Lingerie &amp; Beachwear"/>
    <s v="Men"/>
    <s v="Underwear - Bottoms"/>
    <s v="Boxer Shorts"/>
    <s v="Boxer Shorts"/>
    <x v="0"/>
    <s v="white"/>
    <s v="(S-E1458) SB20-CLT FLORAL WB INTEREST INT 3CC"/>
    <n v="14"/>
    <n v="1"/>
    <n v="14"/>
  </r>
  <r>
    <s v="Hollister Co."/>
    <s v="ZZO17BM71-G00000S000"/>
    <s v="ZZO17BM71-G00"/>
    <s v="0694752202562"/>
    <s v="S"/>
    <s v="Lingerie &amp; Beachwear"/>
    <s v="Men"/>
    <s v="Underwear - Bottoms"/>
    <s v="Boxer Shorts"/>
    <s v="Boxer Shorts"/>
    <x v="0"/>
    <s v="red"/>
    <s v="(S-E1234567870) SB20-CLT 3MP WB INTEREST 2CC"/>
    <n v="29"/>
    <n v="1"/>
    <n v="29"/>
  </r>
  <r>
    <s v="Hollister Co."/>
    <s v="ZZO17BM73-G00000M000"/>
    <s v="ZZO17BM73-G00"/>
    <s v="0694752202777"/>
    <s v="M"/>
    <s v="Lingerie &amp; Beachwear"/>
    <s v="Men"/>
    <s v="Underwear - Bottoms"/>
    <s v="Boxer Shorts"/>
    <s v="Boxer Shorts"/>
    <x v="0"/>
    <s v="red"/>
    <s v="(S-E1458) SB20-CT 3MP PATTERN 3CC"/>
    <n v="29"/>
    <n v="1"/>
    <n v="29"/>
  </r>
  <r>
    <s v="Hollister Co."/>
    <s v="ZZO17BM73-G00000L000"/>
    <s v="ZZO17BM73-G00"/>
    <s v="0694752202784"/>
    <s v="L"/>
    <s v="Lingerie &amp; Beachwear"/>
    <s v="Men"/>
    <s v="Underwear - Bottoms"/>
    <s v="Boxer Shorts"/>
    <s v="Boxer Shorts"/>
    <x v="0"/>
    <s v="red"/>
    <s v="(S-E1458) SB20-CT 3MP PATTERN 3CC"/>
    <n v="29"/>
    <n v="1"/>
    <n v="29"/>
  </r>
  <r>
    <s v="Hollister Co."/>
    <s v="ZZO17BM73-G00000S000"/>
    <s v="ZZO17BM73-G00"/>
    <s v="0694752202807"/>
    <s v="S"/>
    <s v="Lingerie &amp; Beachwear"/>
    <s v="Men"/>
    <s v="Underwear - Bottoms"/>
    <s v="Boxer Shorts"/>
    <s v="Boxer Shorts"/>
    <x v="0"/>
    <s v="red"/>
    <s v="(S-E1458) SB20-CT 3MP PATTERN 3CC"/>
    <n v="29"/>
    <n v="1"/>
    <n v="29"/>
  </r>
  <r>
    <s v="Hollister Co."/>
    <s v="ZZO17BM73-K00000M000"/>
    <s v="ZZO17BM73-K00"/>
    <s v="0694752202814"/>
    <s v="M"/>
    <s v="Lingerie &amp; Beachwear"/>
    <s v="Men"/>
    <s v="Underwear - Bottoms"/>
    <s v="Boxer Shorts"/>
    <s v="Boxer Shorts"/>
    <x v="0"/>
    <s v="blue"/>
    <s v="(S-E1458) SB20-CT 3MP PATTERN 3CC"/>
    <n v="29"/>
    <n v="1"/>
    <n v="29"/>
  </r>
  <r>
    <s v="Hollister Co."/>
    <s v="ZZO17BM73-K00000S000"/>
    <s v="ZZO17BM73-K00"/>
    <s v="0694752202838"/>
    <s v="S"/>
    <s v="Lingerie &amp; Beachwear"/>
    <s v="Men"/>
    <s v="Underwear - Bottoms"/>
    <s v="Boxer Shorts"/>
    <s v="Boxer Shorts"/>
    <x v="0"/>
    <s v="blue"/>
    <s v="(S-E1458) SB20-CT 3MP PATTERN 3CC"/>
    <n v="29"/>
    <n v="1"/>
    <n v="29"/>
  </r>
  <r>
    <s v="Hollister Co."/>
    <s v="ZZO17BM73-K00000L000"/>
    <s v="ZZO17BM73-K00"/>
    <s v="0694752202845"/>
    <s v="L"/>
    <s v="Lingerie &amp; Beachwear"/>
    <s v="Men"/>
    <s v="Underwear - Bottoms"/>
    <s v="Boxer Shorts"/>
    <s v="Boxer Shorts"/>
    <x v="0"/>
    <s v="blue"/>
    <s v="(S-E1458) SB20-CT 3MP PATTERN 3CC"/>
    <n v="29"/>
    <n v="1"/>
    <n v="29"/>
  </r>
  <r>
    <s v="Lauren Ralph Lauren"/>
    <s v="ZZO15LC17-K0000XS000"/>
    <s v="ZZO15LC17-K00"/>
    <s v="0716273599393"/>
    <s v="32/34"/>
    <s v="Lingerie &amp; Beachwear"/>
    <s v="Women"/>
    <s v="Nightwear - Full articles"/>
    <s v="Pyjama Sets"/>
    <s v="Pyjama Sets"/>
    <x v="0"/>
    <s v="blue"/>
    <s v="CAPRI PJ"/>
    <n v="129.9"/>
    <n v="1"/>
    <n v="129.9"/>
  </r>
  <r>
    <s v="Lauren Ralph Lauren"/>
    <s v="ZZO15LC17-K00000S000"/>
    <s v="ZZO15LC17-K00"/>
    <s v="0716273599409"/>
    <s v="36/38"/>
    <s v="Lingerie &amp; Beachwear"/>
    <s v="Women"/>
    <s v="Nightwear - Full articles"/>
    <s v="Pyjama Sets"/>
    <s v="Pyjama Sets"/>
    <x v="0"/>
    <s v="blue"/>
    <s v="CAPRI PJ"/>
    <n v="129.9"/>
    <n v="1"/>
    <n v="129.9"/>
  </r>
  <r>
    <s v="Lauren Ralph Lauren"/>
    <s v="ZZO15LC10-K0000XS000"/>
    <s v="ZZO15LC10-K00"/>
    <s v="0716273630416"/>
    <s v="32/34"/>
    <s v="Lingerie &amp; Beachwear"/>
    <s v="Women"/>
    <s v="Nightwear - Full articles"/>
    <s v="Pyjama Sets"/>
    <s v="Pyjama Sets"/>
    <x v="0"/>
    <s v="light blue"/>
    <s v="SHORT NIGHTGOWN S/S"/>
    <n v="79.900000000000006"/>
    <n v="1"/>
    <n v="79.900000000000006"/>
  </r>
  <r>
    <s v="kate spade new york"/>
    <s v="K0581P00L-Q11000M000"/>
    <s v="K0581P00L-Q11"/>
    <s v="0716273779719"/>
    <s v="M"/>
    <s v="Lingerie &amp; Beachwear"/>
    <s v="Women"/>
    <s v="Nightwear - Full articles"/>
    <s v="Dressing gowns"/>
    <s v="Dressing gowns"/>
    <x v="0"/>
    <s v="black"/>
    <s v="SHERPA FLEECE ROBE"/>
    <n v="89.95"/>
    <n v="1"/>
    <n v="89.95"/>
  </r>
  <r>
    <s v="Polo Ralph Lauren"/>
    <s v="ZZO0WTY24-K0004BCE88"/>
    <s v="ZZO0WTY24-K00"/>
    <s v="0726419167713"/>
    <s v="32/34"/>
    <s v="Lingerie &amp; Beachwear"/>
    <s v="Women"/>
    <s v="Underwear - Bottoms"/>
    <s v="Briefs"/>
    <s v="Briefs"/>
    <x v="0"/>
    <s v="dark blue"/>
    <s v="Piping Rib Solids / Piped Divine Pant"/>
    <n v="79.900000000000006"/>
    <n v="5"/>
    <n v="399.5"/>
  </r>
  <r>
    <s v="Polo Ralph Lauren"/>
    <s v="ZZO0WTY24-K0004BCE89"/>
    <s v="ZZO0WTY24-K00"/>
    <s v="0726419167720"/>
    <s v="36/38"/>
    <s v="Lingerie &amp; Beachwear"/>
    <s v="Women"/>
    <s v="Underwear - Bottoms"/>
    <s v="Briefs"/>
    <s v="Briefs"/>
    <x v="0"/>
    <s v="dark blue"/>
    <s v="Piping Rib Solids / Piped Divine Pant"/>
    <n v="79.900000000000006"/>
    <n v="10"/>
    <n v="799"/>
  </r>
  <r>
    <s v="Polo Ralph Lauren"/>
    <s v="ZZO0WTY24-K0004BCE8A"/>
    <s v="ZZO0WTY24-K00"/>
    <s v="0726419167737"/>
    <s v="40/42"/>
    <s v="Lingerie &amp; Beachwear"/>
    <s v="Women"/>
    <s v="Underwear - Bottoms"/>
    <s v="Briefs"/>
    <s v="Briefs"/>
    <x v="0"/>
    <s v="dark blue"/>
    <s v="Piping Rib Solids / Piped Divine Pant"/>
    <n v="79.900000000000006"/>
    <n v="15"/>
    <n v="1198.5"/>
  </r>
  <r>
    <s v="Polo Ralph Lauren"/>
    <s v="ZZO0WTY24-K0004BCE85"/>
    <s v="ZZO0WTY24-K00"/>
    <s v="0726419167744"/>
    <s v="44/46"/>
    <s v="Lingerie &amp; Beachwear"/>
    <s v="Women"/>
    <s v="Underwear - Bottoms"/>
    <s v="Briefs"/>
    <s v="Briefs"/>
    <x v="0"/>
    <s v="dark blue"/>
    <s v="Piping Rib Solids / Piped Divine Pant"/>
    <n v="79.900000000000006"/>
    <n v="15"/>
    <n v="1198.5"/>
  </r>
  <r>
    <s v="Polo Ralph Lauren"/>
    <s v="ZZO0WTY24-K0004BCE86"/>
    <s v="ZZO0WTY24-K00"/>
    <s v="0726419167751"/>
    <s v="48"/>
    <s v="Lingerie &amp; Beachwear"/>
    <s v="Women"/>
    <s v="Underwear - Bottoms"/>
    <s v="Briefs"/>
    <s v="Briefs"/>
    <x v="0"/>
    <s v="dark blue"/>
    <s v="Piping Rib Solids / Piped Divine Pant"/>
    <n v="79.900000000000006"/>
    <n v="15"/>
    <n v="1198.5"/>
  </r>
  <r>
    <s v="Polo Ralph Lauren"/>
    <s v="ZZO0WTY24-K0004BCE87"/>
    <s v="ZZO0WTY24-K00"/>
    <s v="0726419167768"/>
    <s v="50"/>
    <s v="Lingerie &amp; Beachwear"/>
    <s v="Women"/>
    <s v="Underwear - Bottoms"/>
    <s v="Briefs"/>
    <s v="Briefs"/>
    <x v="0"/>
    <s v="dark blue"/>
    <s v="Piping Rib Solids / Piped Divine Pant"/>
    <n v="79.900000000000006"/>
    <n v="10"/>
    <n v="799"/>
  </r>
  <r>
    <s v="Polo Ralph Lauren"/>
    <s v="ZZO0WTY30-K0004BCEAA"/>
    <s v="ZZO0WTY30-K00"/>
    <s v="0726419168604"/>
    <s v="32/34"/>
    <s v="Lingerie &amp; Beachwear"/>
    <s v="Women"/>
    <s v="Underwear - Bottoms"/>
    <s v="Briefs"/>
    <s v="Briefs"/>
    <x v="0"/>
    <s v="blue"/>
    <s v="Spliced Stripe Tie Print / Devin Hipster"/>
    <n v="79.900000000000006"/>
    <n v="7"/>
    <n v="559.30000000000007"/>
  </r>
  <r>
    <s v="Polo Ralph Lauren"/>
    <s v="ZZO0WTY30-K0004BCEAE"/>
    <s v="ZZO0WTY30-K00"/>
    <s v="0726419168611"/>
    <s v="36/38"/>
    <s v="Lingerie &amp; Beachwear"/>
    <s v="Women"/>
    <s v="Underwear - Bottoms"/>
    <s v="Briefs"/>
    <s v="Briefs"/>
    <x v="0"/>
    <s v="blue"/>
    <s v="Spliced Stripe Tie Print / Devin Hipster"/>
    <n v="79.900000000000006"/>
    <n v="15"/>
    <n v="1198.5"/>
  </r>
  <r>
    <s v="Polo Ralph Lauren"/>
    <s v="ZZO0WTY30-K0004BCEA9"/>
    <s v="ZZO0WTY30-K00"/>
    <s v="0726419168628"/>
    <s v="40/42"/>
    <s v="Lingerie &amp; Beachwear"/>
    <s v="Women"/>
    <s v="Underwear - Bottoms"/>
    <s v="Briefs"/>
    <s v="Briefs"/>
    <x v="0"/>
    <s v="blue"/>
    <s v="Spliced Stripe Tie Print / Devin Hipster"/>
    <n v="79.900000000000006"/>
    <n v="15"/>
    <n v="1198.5"/>
  </r>
  <r>
    <s v="Polo Ralph Lauren"/>
    <s v="ZZO0WTY30-K0004BCEAB"/>
    <s v="ZZO0WTY30-K00"/>
    <s v="0726419168635"/>
    <s v="44/46"/>
    <s v="Lingerie &amp; Beachwear"/>
    <s v="Women"/>
    <s v="Underwear - Bottoms"/>
    <s v="Briefs"/>
    <s v="Briefs"/>
    <x v="0"/>
    <s v="blue"/>
    <s v="Spliced Stripe Tie Print / Devin Hipster"/>
    <n v="79.900000000000006"/>
    <n v="15"/>
    <n v="1198.5"/>
  </r>
  <r>
    <s v="Polo Ralph Lauren"/>
    <s v="ZZO0WTY30-K0004BCEAC"/>
    <s v="ZZO0WTY30-K00"/>
    <s v="0726419168642"/>
    <s v="48"/>
    <s v="Lingerie &amp; Beachwear"/>
    <s v="Women"/>
    <s v="Underwear - Bottoms"/>
    <s v="Briefs"/>
    <s v="Briefs"/>
    <x v="0"/>
    <s v="blue"/>
    <s v="Spliced Stripe Tie Print / Devin Hipster"/>
    <n v="79.900000000000006"/>
    <n v="15"/>
    <n v="1198.5"/>
  </r>
  <r>
    <s v="Polo Ralph Lauren"/>
    <s v="ZZO0WTY30-K0004BCEAD"/>
    <s v="ZZO0WTY30-K00"/>
    <s v="0726419168659"/>
    <s v="50"/>
    <s v="Lingerie &amp; Beachwear"/>
    <s v="Women"/>
    <s v="Underwear - Bottoms"/>
    <s v="Briefs"/>
    <s v="Briefs"/>
    <x v="0"/>
    <s v="blue"/>
    <s v="Spliced Stripe Tie Print / Devin Hipster"/>
    <n v="79.900000000000006"/>
    <n v="8"/>
    <n v="639.20000000000005"/>
  </r>
  <r>
    <s v="Polo Ralph Lauren"/>
    <s v="ZZO0WTY34-Q0004BCEC3"/>
    <s v="ZZO0WTY34-Q00"/>
    <s v="0726419169588"/>
    <s v="32/34"/>
    <s v="Lingerie &amp; Beachwear"/>
    <s v="Women"/>
    <s v="Underwear - Bottoms"/>
    <s v="Briefs"/>
    <s v="Briefs"/>
    <x v="0"/>
    <s v="multi-coloured"/>
    <s v="Dip Dye / Devin Hipster"/>
    <n v="79.900000000000006"/>
    <n v="6"/>
    <n v="479.40000000000003"/>
  </r>
  <r>
    <s v="Polo Ralph Lauren"/>
    <s v="ZZO0WTY34-Q0004BCEC2"/>
    <s v="ZZO0WTY34-Q00"/>
    <s v="0726419169595"/>
    <s v="36/38"/>
    <s v="Lingerie &amp; Beachwear"/>
    <s v="Women"/>
    <s v="Underwear - Bottoms"/>
    <s v="Briefs"/>
    <s v="Briefs"/>
    <x v="0"/>
    <s v="multi-coloured"/>
    <s v="Dip Dye / Devin Hipster"/>
    <n v="79.900000000000006"/>
    <n v="9"/>
    <n v="719.1"/>
  </r>
  <r>
    <s v="Polo Ralph Lauren"/>
    <s v="ZZO0WTY34-Q0004BCEC1"/>
    <s v="ZZO0WTY34-Q00"/>
    <s v="0726419169601"/>
    <s v="40/42"/>
    <s v="Lingerie &amp; Beachwear"/>
    <s v="Women"/>
    <s v="Underwear - Bottoms"/>
    <s v="Briefs"/>
    <s v="Briefs"/>
    <x v="0"/>
    <s v="multi-coloured"/>
    <s v="Dip Dye / Devin Hipster"/>
    <n v="79.900000000000006"/>
    <n v="15"/>
    <n v="1198.5"/>
  </r>
  <r>
    <s v="Polo Ralph Lauren"/>
    <s v="ZZO0WTY34-Q0004BCEC6"/>
    <s v="ZZO0WTY34-Q00"/>
    <s v="0726419169618"/>
    <s v="44/46"/>
    <s v="Lingerie &amp; Beachwear"/>
    <s v="Women"/>
    <s v="Underwear - Bottoms"/>
    <s v="Briefs"/>
    <s v="Briefs"/>
    <x v="0"/>
    <s v="multi-coloured"/>
    <s v="Dip Dye / Devin Hipster"/>
    <n v="79.900000000000006"/>
    <n v="15"/>
    <n v="1198.5"/>
  </r>
  <r>
    <s v="Polo Ralph Lauren"/>
    <s v="ZZO0WTY34-Q0004BCEC5"/>
    <s v="ZZO0WTY34-Q00"/>
    <s v="0726419169625"/>
    <s v="48"/>
    <s v="Lingerie &amp; Beachwear"/>
    <s v="Women"/>
    <s v="Underwear - Bottoms"/>
    <s v="Briefs"/>
    <s v="Briefs"/>
    <x v="0"/>
    <s v="multi-coloured"/>
    <s v="Dip Dye / Devin Hipster"/>
    <n v="79.900000000000006"/>
    <n v="9"/>
    <n v="719.1"/>
  </r>
  <r>
    <s v="Polo Ralph Lauren"/>
    <s v="ZZO0WTY34-Q0004BCEC4"/>
    <s v="ZZO0WTY34-Q00"/>
    <s v="0726419169632"/>
    <s v="50"/>
    <s v="Lingerie &amp; Beachwear"/>
    <s v="Women"/>
    <s v="Underwear - Bottoms"/>
    <s v="Briefs"/>
    <s v="Briefs"/>
    <x v="0"/>
    <s v="multi-coloured"/>
    <s v="Dip Dye / Devin Hipster"/>
    <n v="79.900000000000006"/>
    <n v="7"/>
    <n v="559.30000000000007"/>
  </r>
  <r>
    <s v="Polo Ralph Lauren"/>
    <s v="ZZO0WTY37-Q0004BCED4"/>
    <s v="ZZO0WTY37-Q00"/>
    <s v="0726419169847"/>
    <s v="50"/>
    <s v="Lingerie &amp; Beachwear"/>
    <s v="Women"/>
    <s v="Underwear - Bottoms"/>
    <s v="Briefs"/>
    <s v="Briefs"/>
    <x v="0"/>
    <s v="black"/>
    <s v="Panama Stripe / Devin Hispster"/>
    <n v="79.900000000000006"/>
    <n v="8"/>
    <n v="639.20000000000005"/>
  </r>
  <r>
    <s v="Polo Ralph Lauren"/>
    <s v="ZZO0WTY38-Q0004BCEDD"/>
    <s v="ZZO0WTY38-Q00"/>
    <s v="0726419169939"/>
    <s v="32/34"/>
    <s v="Lingerie &amp; Beachwear"/>
    <s v="Women"/>
    <s v="Underwear - Tops"/>
    <s v="Bras"/>
    <s v="Balconette Bras"/>
    <x v="0"/>
    <s v="black"/>
    <s v="Stencil Floral / Tie Shoulder Smocked Bra"/>
    <n v="104.9"/>
    <n v="3"/>
    <n v="314.70000000000005"/>
  </r>
  <r>
    <s v="Polo Ralph Lauren"/>
    <s v="ZZO0WTY38-Q0004BCEDE"/>
    <s v="ZZO0WTY38-Q00"/>
    <s v="0726419169946"/>
    <s v="36/38"/>
    <s v="Lingerie &amp; Beachwear"/>
    <s v="Women"/>
    <s v="Underwear - Tops"/>
    <s v="Bras"/>
    <s v="Balconette Bras"/>
    <x v="0"/>
    <s v="black"/>
    <s v="Stencil Floral / Tie Shoulder Smocked Bra"/>
    <n v="104.9"/>
    <n v="9"/>
    <n v="944.1"/>
  </r>
  <r>
    <s v="Polo Ralph Lauren"/>
    <s v="ZZO0WTY38-Q0004BCEDC"/>
    <s v="ZZO0WTY38-Q00"/>
    <s v="0726419169953"/>
    <s v="40/42"/>
    <s v="Lingerie &amp; Beachwear"/>
    <s v="Women"/>
    <s v="Underwear - Tops"/>
    <s v="Bras"/>
    <s v="Balconette Bras"/>
    <x v="0"/>
    <s v="black"/>
    <s v="Stencil Floral / Tie Shoulder Smocked Bra"/>
    <n v="104.9"/>
    <n v="15"/>
    <n v="1573.5"/>
  </r>
  <r>
    <s v="Polo Ralph Lauren"/>
    <s v="ZZO0WTY38-Q0004BCEDA"/>
    <s v="ZZO0WTY38-Q00"/>
    <s v="0726419169960"/>
    <s v="44/46"/>
    <s v="Lingerie &amp; Beachwear"/>
    <s v="Women"/>
    <s v="Underwear - Tops"/>
    <s v="Bras"/>
    <s v="Balconette Bras"/>
    <x v="0"/>
    <s v="black"/>
    <s v="Stencil Floral / Tie Shoulder Smocked Bra"/>
    <n v="104.9"/>
    <n v="15"/>
    <n v="1573.5"/>
  </r>
  <r>
    <s v="Polo Ralph Lauren"/>
    <s v="ZZO0WTY38-Q0004BCED9"/>
    <s v="ZZO0WTY38-Q00"/>
    <s v="0726419169977"/>
    <s v="48"/>
    <s v="Lingerie &amp; Beachwear"/>
    <s v="Women"/>
    <s v="Underwear - Tops"/>
    <s v="Bras"/>
    <s v="Balconette Bras"/>
    <x v="0"/>
    <s v="black"/>
    <s v="Stencil Floral / Tie Shoulder Smocked Bra"/>
    <n v="104.9"/>
    <n v="15"/>
    <n v="1573.5"/>
  </r>
  <r>
    <s v="Polo Ralph Lauren"/>
    <s v="ZZO0WTY38-Q0004BCEDB"/>
    <s v="ZZO0WTY38-Q00"/>
    <s v="0726419169984"/>
    <s v="50"/>
    <s v="Lingerie &amp; Beachwear"/>
    <s v="Women"/>
    <s v="Underwear - Tops"/>
    <s v="Bras"/>
    <s v="Balconette Bras"/>
    <x v="0"/>
    <s v="black"/>
    <s v="Stencil Floral / Tie Shoulder Smocked Bra"/>
    <n v="104.9"/>
    <n v="7"/>
    <n v="734.30000000000007"/>
  </r>
  <r>
    <s v="Polo Ralph Lauren"/>
    <s v="ZZO0WTY39-Q0004BCEE0"/>
    <s v="ZZO0WTY39-Q00"/>
    <s v="0726419170003"/>
    <s v="32/34"/>
    <s v="Lingerie &amp; Beachwear"/>
    <s v="Women"/>
    <s v="Underwear - Bottoms"/>
    <s v="Briefs"/>
    <s v="Briefs"/>
    <x v="0"/>
    <s v="black"/>
    <s v="Stencil Floral / Side Laced French Pant"/>
    <n v="89.9"/>
    <n v="5"/>
    <n v="449.5"/>
  </r>
  <r>
    <s v="Polo Ralph Lauren"/>
    <s v="ZZO0WTY39-Q0004BCEDF"/>
    <s v="ZZO0WTY39-Q00"/>
    <s v="0726419170010"/>
    <s v="36/38"/>
    <s v="Lingerie &amp; Beachwear"/>
    <s v="Women"/>
    <s v="Underwear - Bottoms"/>
    <s v="Briefs"/>
    <s v="Briefs"/>
    <x v="0"/>
    <s v="black"/>
    <s v="Stencil Floral / Side Laced French Pant"/>
    <n v="89.9"/>
    <n v="10"/>
    <n v="899"/>
  </r>
  <r>
    <s v="Polo Ralph Lauren"/>
    <s v="ZZO0WTY39-Q0004BCEE4"/>
    <s v="ZZO0WTY39-Q00"/>
    <s v="0726419170027"/>
    <s v="40/42"/>
    <s v="Lingerie &amp; Beachwear"/>
    <s v="Women"/>
    <s v="Underwear - Bottoms"/>
    <s v="Briefs"/>
    <s v="Briefs"/>
    <x v="0"/>
    <s v="black"/>
    <s v="Stencil Floral / Side Laced French Pant"/>
    <n v="89.9"/>
    <n v="15"/>
    <n v="1348.5"/>
  </r>
  <r>
    <s v="Polo Ralph Lauren"/>
    <s v="ZZO0WTY39-Q0004BCEE3"/>
    <s v="ZZO0WTY39-Q00"/>
    <s v="0726419170034"/>
    <s v="44/46"/>
    <s v="Lingerie &amp; Beachwear"/>
    <s v="Women"/>
    <s v="Underwear - Bottoms"/>
    <s v="Briefs"/>
    <s v="Briefs"/>
    <x v="0"/>
    <s v="black"/>
    <s v="Stencil Floral / Side Laced French Pant"/>
    <n v="89.9"/>
    <n v="10"/>
    <n v="899"/>
  </r>
  <r>
    <s v="Polo Ralph Lauren"/>
    <s v="ZZO0WTY39-Q0004BCEE2"/>
    <s v="ZZO0WTY39-Q00"/>
    <s v="0726419170041"/>
    <s v="48"/>
    <s v="Lingerie &amp; Beachwear"/>
    <s v="Women"/>
    <s v="Underwear - Bottoms"/>
    <s v="Briefs"/>
    <s v="Briefs"/>
    <x v="0"/>
    <s v="black"/>
    <s v="Stencil Floral / Side Laced French Pant"/>
    <n v="89.9"/>
    <n v="10"/>
    <n v="899"/>
  </r>
  <r>
    <s v="Polo Ralph Lauren"/>
    <s v="ZZO0WTY39-Q0004BCEE1"/>
    <s v="ZZO0WTY39-Q00"/>
    <s v="0726419170058"/>
    <s v="50"/>
    <s v="Lingerie &amp; Beachwear"/>
    <s v="Women"/>
    <s v="Underwear - Bottoms"/>
    <s v="Briefs"/>
    <s v="Briefs"/>
    <x v="0"/>
    <s v="black"/>
    <s v="Stencil Floral / Side Laced French Pant"/>
    <n v="89.9"/>
    <n v="10"/>
    <n v="899"/>
  </r>
  <r>
    <s v="MICHAEL Michael Kors"/>
    <s v="ZZLQ3B027-L0003F3A8C"/>
    <s v="ZZLQ3B027-L00"/>
    <s v="0755448561421"/>
    <s v="S"/>
    <s v="Lingerie &amp; Beachwear"/>
    <s v="Women"/>
    <s v="Underwear - Bottoms"/>
    <s v="Briefs"/>
    <s v="Briefs"/>
    <x v="0"/>
    <s v="turquoise"/>
    <s v="FLORAL VINE HIGH WAIST BOTTOM BLACK, SMALL"/>
    <n v="79"/>
    <n v="1"/>
    <n v="79"/>
  </r>
  <r>
    <s v="MICHAEL Michael Kors"/>
    <s v="ZZLQ3B005-K0003F3A13"/>
    <s v="ZZLQ3B005-K00"/>
    <s v="0755448565436"/>
    <s v="XS"/>
    <s v="Lingerie &amp; Beachwear"/>
    <s v="Women"/>
    <s v="Underwear - Bottoms"/>
    <s v="Briefs"/>
    <s v="Briefs"/>
    <x v="0"/>
    <s v="dark blue"/>
    <s v="MICHAEL MICHAEL KORS CLASSIC BOTTOM WHITE, X-SMALL"/>
    <n v="69"/>
    <n v="1"/>
    <n v="69"/>
  </r>
  <r>
    <s v="MICHAEL Michael Kors"/>
    <s v="ZZLQ3B005-K0003F3A14"/>
    <s v="ZZLQ3B005-K00"/>
    <s v="0755448565443"/>
    <s v="S"/>
    <s v="Lingerie &amp; Beachwear"/>
    <s v="Women"/>
    <s v="Underwear - Bottoms"/>
    <s v="Briefs"/>
    <s v="Briefs"/>
    <x v="0"/>
    <s v="dark blue"/>
    <s v="MICHAEL MICHAEL KORS CLASSIC BOTTOM WHITE, X-SMALL"/>
    <n v="69"/>
    <n v="1"/>
    <n v="69"/>
  </r>
  <r>
    <s v="MICHAEL Michael Kors"/>
    <s v="ZZLQ3B005-A0003F3A0F"/>
    <s v="ZZLQ3B005-A00"/>
    <s v="0755448565535"/>
    <s v="XS"/>
    <s v="Lingerie &amp; Beachwear"/>
    <s v="Women"/>
    <s v="Underwear - Bottoms"/>
    <s v="Briefs"/>
    <s v="Briefs"/>
    <x v="0"/>
    <s v="white"/>
    <s v="MICHAEL MICHAEL KORS CLASSIC BOTTOM WHITE, X-SMALL"/>
    <n v="69"/>
    <n v="1"/>
    <n v="69"/>
  </r>
  <r>
    <s v="MICHAEL Michael Kors"/>
    <s v="ZZLQ3B024-L0003F3A7B"/>
    <s v="ZZLQ3B024-L00"/>
    <s v="0755448766529"/>
    <s v="M"/>
    <s v="Lingerie &amp; Beachwear"/>
    <s v="Women"/>
    <s v="Underwear - Bottoms"/>
    <s v="Briefs"/>
    <s v="Briefs"/>
    <x v="0"/>
    <s v="turquoise"/>
    <s v="SPRING TIME FLORAL CLASSIC BOTTOM AQUA, MEDIUM"/>
    <n v="79"/>
    <n v="1"/>
    <n v="79"/>
  </r>
  <r>
    <s v="MICHAEL Michael Kors"/>
    <s v="ZZLQ3B024-L0003F3A7C"/>
    <s v="ZZLQ3B024-L00"/>
    <s v="0755448766536"/>
    <s v="L"/>
    <s v="Lingerie &amp; Beachwear"/>
    <s v="Women"/>
    <s v="Underwear - Bottoms"/>
    <s v="Briefs"/>
    <s v="Briefs"/>
    <x v="0"/>
    <s v="turquoise"/>
    <s v="SPRING TIME FLORAL CLASSIC BOTTOM AQUA, MEDIUM"/>
    <n v="79"/>
    <n v="1"/>
    <n v="79"/>
  </r>
  <r>
    <s v="Balance"/>
    <s v="ZZO0ZG818-J0004F96DD"/>
    <s v="ZZO0ZG818-J00"/>
    <s v="0764204451593"/>
    <s v="XS"/>
    <s v="Lingerie &amp; Beachwear"/>
    <s v="Women"/>
    <s v="Underwear - Tops"/>
    <s v="Bras"/>
    <s v="Balconette Bras"/>
    <x v="0"/>
    <s v="light blue"/>
    <s v="HALEY SMLS BRA"/>
    <n v="35"/>
    <n v="1"/>
    <n v="35"/>
  </r>
  <r>
    <s v="Balance"/>
    <s v="ZZO0ZG818-J0004F96DF"/>
    <s v="ZZO0ZG818-J00"/>
    <s v="0764204451623"/>
    <s v="L"/>
    <s v="Lingerie &amp; Beachwear"/>
    <s v="Women"/>
    <s v="Underwear - Tops"/>
    <s v="Bras"/>
    <s v="Balconette Bras"/>
    <x v="0"/>
    <s v="light blue"/>
    <s v="HALEY SMLS BRA"/>
    <n v="35"/>
    <n v="1"/>
    <n v="35"/>
  </r>
  <r>
    <s v="Lauren Ralph Lauren"/>
    <s v="ZZLN5U010-K000420ADB"/>
    <s v="ZZLN5U010-K00"/>
    <s v="0769373369458"/>
    <s v="M"/>
    <s v="Lingerie &amp; Beachwear"/>
    <s v="Women"/>
    <s v="Nightwear - Full articles"/>
    <s v="Bathrobes"/>
    <s v="Bathrobes"/>
    <x v="0"/>
    <s v="light blue"/>
    <s v="FASHION SATIN KIMONO ROBE"/>
    <n v="129"/>
    <n v="1"/>
    <n v="129"/>
  </r>
  <r>
    <s v="Lauren Ralph Lauren"/>
    <s v="ZZLN5U019-K000420B12"/>
    <s v="ZZLN5U019-K00"/>
    <s v="0769373369502"/>
    <s v="M"/>
    <s v="Lingerie &amp; Beachwear"/>
    <s v="Women"/>
    <s v="Nightwear - Full articles"/>
    <s v="Pyjama Sets"/>
    <s v="Pyjama Sets"/>
    <x v="0"/>
    <s v="blue"/>
    <s v="FASHION SATIN S/S DOLMAN CAPRI PANT SET"/>
    <n v="139.9"/>
    <n v="3"/>
    <n v="419.70000000000005"/>
  </r>
  <r>
    <s v="Lauren Ralph Lauren"/>
    <s v="ZZLN5U012-K000420AEA"/>
    <s v="ZZLN5U012-K00"/>
    <s v="0769373370164"/>
    <s v="M"/>
    <s v="Lingerie &amp; Beachwear"/>
    <s v="Women"/>
    <s v="Nightwear - Full articles"/>
    <s v="Pyjama Sets"/>
    <s v="Pyjama Sets"/>
    <x v="0"/>
    <s v="light blue"/>
    <s v="ESSENTIALS LOUNGE L/S SCOOP NECK TOP W LOGO PRINT"/>
    <n v="129"/>
    <n v="2"/>
    <n v="258"/>
  </r>
  <r>
    <s v="Lauren Ralph Lauren"/>
    <s v="ZZLN5U011-K000420AE0"/>
    <s v="ZZLN5U011-K00"/>
    <s v="0769373370904"/>
    <s v="M"/>
    <s v="Lingerie &amp; Beachwear"/>
    <s v="Women"/>
    <s v="Nightwear - Full articles"/>
    <s v="Pyjama Sets"/>
    <s v="Pyjama Sets"/>
    <x v="0"/>
    <s v="dark blue"/>
    <s v="RAYON S/S V-NECK TOP"/>
    <n v="129"/>
    <n v="2"/>
    <n v="258"/>
  </r>
  <r>
    <s v="Lauren Ralph Lauren"/>
    <s v="ZZO0TSH03-K0004C12D2"/>
    <s v="ZZO0TSH03-K00"/>
    <s v="0769373755183"/>
    <s v="32/34"/>
    <s v="Lingerie &amp; Beachwear"/>
    <s v="Women"/>
    <s v="Nightwear - Full articles"/>
    <s v="Pyjama Sets"/>
    <s v="Pyjama Sets"/>
    <x v="0"/>
    <s v="blue"/>
    <s v="Boxer Pyjama"/>
    <n v="109.95"/>
    <n v="4"/>
    <n v="439.8"/>
  </r>
  <r>
    <s v="Lauren Ralph Lauren"/>
    <s v="ZZO0TSH03-K0004C12D3"/>
    <s v="ZZO0TSH03-K00"/>
    <s v="0769373755206"/>
    <s v="40/42"/>
    <s v="Lingerie &amp; Beachwear"/>
    <s v="Women"/>
    <s v="Nightwear - Full articles"/>
    <s v="Pyjama Sets"/>
    <s v="Pyjama Sets"/>
    <x v="0"/>
    <s v="blue"/>
    <s v="Boxer Pyjama"/>
    <n v="109.95"/>
    <n v="15"/>
    <n v="1649.25"/>
  </r>
  <r>
    <s v="Lauren Ralph Lauren"/>
    <s v="ZZO0TSH03-K0004C12D4"/>
    <s v="ZZO0TSH03-K00"/>
    <s v="0769373755220"/>
    <s v="48"/>
    <s v="Lingerie &amp; Beachwear"/>
    <s v="Women"/>
    <s v="Nightwear - Full articles"/>
    <s v="Pyjama Sets"/>
    <s v="Pyjama Sets"/>
    <x v="0"/>
    <s v="blue"/>
    <s v="Boxer Pyjama"/>
    <n v="109.95"/>
    <n v="8"/>
    <n v="879.6"/>
  </r>
  <r>
    <s v="Lauren Ralph Lauren"/>
    <s v="ZZO0TSH03-T0004C12D7"/>
    <s v="ZZO0TSH03-T00"/>
    <s v="0769373755237"/>
    <s v="32/34"/>
    <s v="Lingerie &amp; Beachwear"/>
    <s v="Women"/>
    <s v="Nightwear - Full articles"/>
    <s v="Pyjama Sets"/>
    <s v="Pyjama Sets"/>
    <x v="0"/>
    <s v="multi-coloured"/>
    <s v="Boxer Pyjama"/>
    <n v="109.95"/>
    <n v="3"/>
    <n v="329.85"/>
  </r>
  <r>
    <s v="Lauren Ralph Lauren"/>
    <s v="ZZO0TSH03-T0004C12D8"/>
    <s v="ZZO0TSH03-T00"/>
    <s v="0769373755251"/>
    <s v="40/42"/>
    <s v="Lingerie &amp; Beachwear"/>
    <s v="Women"/>
    <s v="Nightwear - Full articles"/>
    <s v="Pyjama Sets"/>
    <s v="Pyjama Sets"/>
    <x v="0"/>
    <s v="multi-coloured"/>
    <s v="Boxer Pyjama"/>
    <n v="109.95"/>
    <n v="15"/>
    <n v="1649.25"/>
  </r>
  <r>
    <s v="Lauren Ralph Lauren"/>
    <s v="ZZO0TSH03-T0004C12D9"/>
    <s v="ZZO0TSH03-T00"/>
    <s v="0769373755275"/>
    <s v="48"/>
    <s v="Lingerie &amp; Beachwear"/>
    <s v="Women"/>
    <s v="Nightwear - Full articles"/>
    <s v="Pyjama Sets"/>
    <s v="Pyjama Sets"/>
    <x v="0"/>
    <s v="multi-coloured"/>
    <s v="Boxer Pyjama"/>
    <n v="109.95"/>
    <n v="6"/>
    <n v="659.7"/>
  </r>
  <r>
    <s v="Lauren Ralph Lauren"/>
    <s v="ZZO0TSH04-A0004C12DE"/>
    <s v="ZZO0TSH04-A00"/>
    <s v="0769373755299"/>
    <s v="36/38"/>
    <s v="Lingerie &amp; Beachwear"/>
    <s v="Women"/>
    <s v="Nightwear - Full articles"/>
    <s v="Pyjama Sets"/>
    <s v="Pyjama Sets"/>
    <x v="0"/>
    <s v="white"/>
    <s v="Boxer Pyjama"/>
    <n v="109.95"/>
    <n v="8"/>
    <n v="879.6"/>
  </r>
  <r>
    <s v="Lauren Ralph Lauren"/>
    <s v="ZZO0TSH04-A0004C12DF"/>
    <s v="ZZO0TSH04-A00"/>
    <s v="0769373755305"/>
    <s v="40/42"/>
    <s v="Lingerie &amp; Beachwear"/>
    <s v="Women"/>
    <s v="Nightwear - Full articles"/>
    <s v="Pyjama Sets"/>
    <s v="Pyjama Sets"/>
    <x v="0"/>
    <s v="white"/>
    <s v="Boxer Pyjama"/>
    <n v="109.95"/>
    <n v="15"/>
    <n v="1649.25"/>
  </r>
  <r>
    <s v="Lauren Ralph Lauren"/>
    <s v="ZZO0TSH04-A0004C12DC"/>
    <s v="ZZO0TSH04-A00"/>
    <s v="0769373755312"/>
    <s v="44/46"/>
    <s v="Lingerie &amp; Beachwear"/>
    <s v="Women"/>
    <s v="Nightwear - Full articles"/>
    <s v="Pyjama Sets"/>
    <s v="Pyjama Sets"/>
    <x v="0"/>
    <s v="white"/>
    <s v="Boxer Pyjama"/>
    <n v="109.95"/>
    <n v="9"/>
    <n v="989.55000000000007"/>
  </r>
  <r>
    <s v="Lauren Ralph Lauren"/>
    <s v="ZZO0TSH14-T0004C1326"/>
    <s v="ZZO0TSH14-T00"/>
    <s v="0769373755381"/>
    <s v="32/34"/>
    <s v="Lingerie &amp; Beachwear"/>
    <s v="Women"/>
    <s v="Nightwear - Full articles"/>
    <s v="Pyjama Sets"/>
    <s v="Pyjama Sets"/>
    <x v="0"/>
    <s v="multi-coloured"/>
    <s v="3/4 Slv. Pyjama"/>
    <n v="129.94"/>
    <n v="4"/>
    <n v="519.76"/>
  </r>
  <r>
    <s v="Lauren Ralph Lauren"/>
    <s v="ZZO0TSH14-T0004C132A"/>
    <s v="ZZO0TSH14-T00"/>
    <s v="0769373755404"/>
    <s v="40/42"/>
    <s v="Lingerie &amp; Beachwear"/>
    <s v="Women"/>
    <s v="Nightwear - Full articles"/>
    <s v="Pyjama Sets"/>
    <s v="Pyjama Sets"/>
    <x v="0"/>
    <s v="multi-coloured"/>
    <s v="3/4 Slv. Pyjama"/>
    <n v="129.94"/>
    <n v="15"/>
    <n v="1949.1"/>
  </r>
  <r>
    <s v="Lauren Ralph Lauren"/>
    <s v="ZZO0TSH14-T0004C1327"/>
    <s v="ZZO0TSH14-T00"/>
    <s v="0769373755411"/>
    <s v="44/46"/>
    <s v="Lingerie &amp; Beachwear"/>
    <s v="Women"/>
    <s v="Nightwear - Full articles"/>
    <s v="Pyjama Sets"/>
    <s v="Pyjama Sets"/>
    <x v="0"/>
    <s v="multi-coloured"/>
    <s v="3/4 Slv. Pyjama"/>
    <n v="129.94"/>
    <n v="8"/>
    <n v="1039.52"/>
  </r>
  <r>
    <s v="Lauren Ralph Lauren"/>
    <s v="ZZO0TSH14-T0004C1329"/>
    <s v="ZZO0TSH14-T00"/>
    <s v="0769373755428"/>
    <s v="48"/>
    <s v="Lingerie &amp; Beachwear"/>
    <s v="Women"/>
    <s v="Nightwear - Full articles"/>
    <s v="Pyjama Sets"/>
    <s v="Pyjama Sets"/>
    <x v="0"/>
    <s v="multi-coloured"/>
    <s v="3/4 Slv. Pyjama"/>
    <n v="129.94"/>
    <n v="9"/>
    <n v="1169.46"/>
  </r>
  <r>
    <s v="Lauren Ralph Lauren"/>
    <s v="ZZO0TSH15-A0004C132E"/>
    <s v="ZZO0TSH15-A00"/>
    <s v="0769373755534"/>
    <s v="32/34"/>
    <s v="Lingerie &amp; Beachwear"/>
    <s v="Women"/>
    <s v="Nightwear - Full articles"/>
    <s v="Pyjama Sets"/>
    <s v="Pyjama Sets"/>
    <x v="0"/>
    <s v="white"/>
    <s v="3/4 Slv. Pyjama"/>
    <n v="129.94"/>
    <n v="3"/>
    <n v="389.82"/>
  </r>
  <r>
    <s v="Lauren Ralph Lauren"/>
    <s v="ZZO0TSH15-A0004C132B"/>
    <s v="ZZO0TSH15-A00"/>
    <s v="0769373755541"/>
    <s v="36/38"/>
    <s v="Lingerie &amp; Beachwear"/>
    <s v="Women"/>
    <s v="Nightwear - Full articles"/>
    <s v="Pyjama Sets"/>
    <s v="Pyjama Sets"/>
    <x v="0"/>
    <s v="white"/>
    <s v="3/4 Slv. Pyjama"/>
    <n v="129.94"/>
    <n v="6"/>
    <n v="779.64"/>
  </r>
  <r>
    <s v="Lauren Ralph Lauren"/>
    <s v="ZZO0TSH15-A0004C132D"/>
    <s v="ZZO0TSH15-A00"/>
    <s v="0769373755558"/>
    <s v="40/42"/>
    <s v="Lingerie &amp; Beachwear"/>
    <s v="Women"/>
    <s v="Nightwear - Full articles"/>
    <s v="Pyjama Sets"/>
    <s v="Pyjama Sets"/>
    <x v="0"/>
    <s v="white"/>
    <s v="3/4 Slv. Pyjama"/>
    <n v="129.94"/>
    <n v="10"/>
    <n v="1299.4000000000001"/>
  </r>
  <r>
    <s v="Lauren Ralph Lauren"/>
    <s v="ZZO0TSH15-A0004C132F"/>
    <s v="ZZO0TSH15-A00"/>
    <s v="0769373755565"/>
    <s v="44/46"/>
    <s v="Lingerie &amp; Beachwear"/>
    <s v="Women"/>
    <s v="Nightwear - Full articles"/>
    <s v="Pyjama Sets"/>
    <s v="Pyjama Sets"/>
    <x v="0"/>
    <s v="white"/>
    <s v="3/4 Slv. Pyjama"/>
    <n v="129.94"/>
    <n v="10"/>
    <n v="1299.4000000000001"/>
  </r>
  <r>
    <s v="Lauren Ralph Lauren"/>
    <s v="ZZO0TSH15-A0004C132C"/>
    <s v="ZZO0TSH15-A00"/>
    <s v="0769373755572"/>
    <s v="48"/>
    <s v="Lingerie &amp; Beachwear"/>
    <s v="Women"/>
    <s v="Nightwear - Full articles"/>
    <s v="Pyjama Sets"/>
    <s v="Pyjama Sets"/>
    <x v="0"/>
    <s v="white"/>
    <s v="3/4 Slv. Pyjama"/>
    <n v="129.94"/>
    <n v="8"/>
    <n v="1039.52"/>
  </r>
  <r>
    <s v="Lauren Ralph Lauren"/>
    <s v="ZZO0TSH16-K0004C1330"/>
    <s v="ZZO0TSH16-K00"/>
    <s v="0769373755589"/>
    <s v="32/34"/>
    <s v="Lingerie &amp; Beachwear"/>
    <s v="Women"/>
    <s v="Nightwear - Full articles"/>
    <s v="Pyjama Sets"/>
    <s v="Pyjama Sets"/>
    <x v="0"/>
    <s v="blue"/>
    <s v="Capri Pant Pyjama"/>
    <n v="119.95"/>
    <n v="4"/>
    <n v="479.8"/>
  </r>
  <r>
    <s v="Lauren Ralph Lauren"/>
    <s v="ZZO0TSH16-K0004C1331"/>
    <s v="ZZO0TSH16-K00"/>
    <s v="0769373755619"/>
    <s v="44/46"/>
    <s v="Lingerie &amp; Beachwear"/>
    <s v="Women"/>
    <s v="Nightwear - Full articles"/>
    <s v="Pyjama Sets"/>
    <s v="Pyjama Sets"/>
    <x v="0"/>
    <s v="blue"/>
    <s v="Capri Pant Pyjama"/>
    <n v="119.95"/>
    <n v="10"/>
    <n v="1199.5"/>
  </r>
  <r>
    <s v="Lauren Ralph Lauren"/>
    <s v="ZZO0TSH16-J0004C1336"/>
    <s v="ZZO0TSH16-J00"/>
    <s v="0769373755633"/>
    <s v="32/34"/>
    <s v="Lingerie &amp; Beachwear"/>
    <s v="Women"/>
    <s v="Nightwear - Full articles"/>
    <s v="Pyjama Sets"/>
    <s v="Pyjama Sets"/>
    <x v="0"/>
    <s v="pink"/>
    <s v="Capri Pant Pyjama"/>
    <n v="119.95"/>
    <n v="5"/>
    <n v="599.75"/>
  </r>
  <r>
    <s v="Lauren Ralph Lauren"/>
    <s v="ZZO0TSH16-J0004C1335"/>
    <s v="ZZO0TSH16-J00"/>
    <s v="0769373755640"/>
    <s v="36/38"/>
    <s v="Lingerie &amp; Beachwear"/>
    <s v="Women"/>
    <s v="Nightwear - Full articles"/>
    <s v="Pyjama Sets"/>
    <s v="Pyjama Sets"/>
    <x v="0"/>
    <s v="pink"/>
    <s v="Capri Pant Pyjama"/>
    <n v="119.95"/>
    <n v="9"/>
    <n v="1079.55"/>
  </r>
  <r>
    <s v="Lauren Ralph Lauren"/>
    <s v="ZZO0TSH16-J0004C1339"/>
    <s v="ZZO0TSH16-J00"/>
    <s v="0769373755664"/>
    <s v="44/46"/>
    <s v="Lingerie &amp; Beachwear"/>
    <s v="Women"/>
    <s v="Nightwear - Full articles"/>
    <s v="Pyjama Sets"/>
    <s v="Pyjama Sets"/>
    <x v="0"/>
    <s v="pink"/>
    <s v="Capri Pant Pyjama"/>
    <n v="119.95"/>
    <n v="9"/>
    <n v="1079.55"/>
  </r>
  <r>
    <s v="Lauren Ralph Lauren"/>
    <s v="ZZO0TSH13-K0004C131F"/>
    <s v="ZZO0TSH13-K00"/>
    <s v="0769373755701"/>
    <s v="40/42"/>
    <s v="Lingerie &amp; Beachwear"/>
    <s v="Women"/>
    <s v="Nightwear - Full articles"/>
    <s v="Pyjama Sets"/>
    <s v="Pyjama Sets"/>
    <x v="0"/>
    <s v="blue"/>
    <s v="Bermuda Pyjama"/>
    <n v="109.95"/>
    <n v="15"/>
    <n v="1649.25"/>
  </r>
  <r>
    <s v="Lauren Ralph Lauren"/>
    <s v="ZZO0TSH13-K0004C131D"/>
    <s v="ZZO0TSH13-K00"/>
    <s v="0769373755718"/>
    <s v="44/46"/>
    <s v="Lingerie &amp; Beachwear"/>
    <s v="Women"/>
    <s v="Nightwear - Full articles"/>
    <s v="Pyjama Sets"/>
    <s v="Pyjama Sets"/>
    <x v="0"/>
    <s v="blue"/>
    <s v="Bermuda Pyjama"/>
    <n v="109.95"/>
    <n v="10"/>
    <n v="1099.5"/>
  </r>
  <r>
    <s v="Lauren Ralph Lauren"/>
    <s v="ZZO0TSH13-K0004C131E"/>
    <s v="ZZO0TSH13-K00"/>
    <s v="0769373755725"/>
    <s v="48"/>
    <s v="Lingerie &amp; Beachwear"/>
    <s v="Women"/>
    <s v="Nightwear - Full articles"/>
    <s v="Pyjama Sets"/>
    <s v="Pyjama Sets"/>
    <x v="0"/>
    <s v="blue"/>
    <s v="Bermuda Pyjama"/>
    <n v="109.95"/>
    <n v="6"/>
    <n v="659.7"/>
  </r>
  <r>
    <s v="Lauren Ralph Lauren"/>
    <s v="ZZO0TSH05-T0004C12E8"/>
    <s v="ZZO0TSH05-T00"/>
    <s v="0769373756456"/>
    <s v="32/34"/>
    <s v="Lingerie &amp; Beachwear"/>
    <s v="Women"/>
    <s v="Nightwear - Full articles"/>
    <s v="Pyjama Sets"/>
    <s v="Pyjama Sets"/>
    <x v="0"/>
    <s v="multi-coloured"/>
    <s v="Boxer Pyjama"/>
    <n v="109.95"/>
    <n v="4"/>
    <n v="439.8"/>
  </r>
  <r>
    <s v="Lauren Ralph Lauren"/>
    <s v="ZZO0TSH05-T0004C12E6"/>
    <s v="ZZO0TSH05-T00"/>
    <s v="0769373756463"/>
    <s v="36/38"/>
    <s v="Lingerie &amp; Beachwear"/>
    <s v="Women"/>
    <s v="Nightwear - Full articles"/>
    <s v="Pyjama Sets"/>
    <s v="Pyjama Sets"/>
    <x v="0"/>
    <s v="multi-coloured"/>
    <s v="Boxer Pyjama"/>
    <n v="109.95"/>
    <n v="15"/>
    <n v="1649.25"/>
  </r>
  <r>
    <s v="Lauren Ralph Lauren"/>
    <s v="ZZO0TSH05-T0004C12E5"/>
    <s v="ZZO0TSH05-T00"/>
    <s v="0769373756470"/>
    <s v="40/42"/>
    <s v="Lingerie &amp; Beachwear"/>
    <s v="Women"/>
    <s v="Nightwear - Full articles"/>
    <s v="Pyjama Sets"/>
    <s v="Pyjama Sets"/>
    <x v="0"/>
    <s v="multi-coloured"/>
    <s v="Boxer Pyjama"/>
    <n v="109.95"/>
    <n v="15"/>
    <n v="1649.25"/>
  </r>
  <r>
    <s v="Lauren Ralph Lauren"/>
    <s v="ZZO0TSH05-T0004C12E7"/>
    <s v="ZZO0TSH05-T00"/>
    <s v="0769373756487"/>
    <s v="44/46"/>
    <s v="Lingerie &amp; Beachwear"/>
    <s v="Women"/>
    <s v="Nightwear - Full articles"/>
    <s v="Pyjama Sets"/>
    <s v="Pyjama Sets"/>
    <x v="0"/>
    <s v="multi-coloured"/>
    <s v="Boxer Pyjama"/>
    <n v="109.95"/>
    <n v="9"/>
    <n v="989.55000000000007"/>
  </r>
  <r>
    <s v="Lauren Ralph Lauren"/>
    <s v="ZZO0TSH05-T0004C12E9"/>
    <s v="ZZO0TSH05-T00"/>
    <s v="0769373756494"/>
    <s v="48"/>
    <s v="Lingerie &amp; Beachwear"/>
    <s v="Women"/>
    <s v="Nightwear - Full articles"/>
    <s v="Pyjama Sets"/>
    <s v="Pyjama Sets"/>
    <x v="0"/>
    <s v="multi-coloured"/>
    <s v="Boxer Pyjama"/>
    <n v="109.95"/>
    <n v="8"/>
    <n v="879.6"/>
  </r>
  <r>
    <s v="Lauren Ralph Lauren"/>
    <s v="ZZO0TSH05-K0004C12E1"/>
    <s v="ZZO0TSH05-K00"/>
    <s v="0769373756562"/>
    <s v="36/38"/>
    <s v="Lingerie &amp; Beachwear"/>
    <s v="Women"/>
    <s v="Nightwear - Full articles"/>
    <s v="Pyjama Sets"/>
    <s v="Pyjama Sets"/>
    <x v="0"/>
    <s v="blue"/>
    <s v="Boxer Pyjama"/>
    <n v="109.95"/>
    <n v="10"/>
    <n v="1099.5"/>
  </r>
  <r>
    <s v="Lauren Ralph Lauren"/>
    <s v="ZZO0TSH05-K0004C12E4"/>
    <s v="ZZO0TSH05-K00"/>
    <s v="0769373756579"/>
    <s v="40/42"/>
    <s v="Lingerie &amp; Beachwear"/>
    <s v="Women"/>
    <s v="Nightwear - Full articles"/>
    <s v="Pyjama Sets"/>
    <s v="Pyjama Sets"/>
    <x v="0"/>
    <s v="blue"/>
    <s v="Boxer Pyjama"/>
    <n v="109.95"/>
    <n v="15"/>
    <n v="1649.25"/>
  </r>
  <r>
    <s v="Lauren Ralph Lauren"/>
    <s v="ZZO0TSH05-K0004C12E0"/>
    <s v="ZZO0TSH05-K00"/>
    <s v="0769373756593"/>
    <s v="48"/>
    <s v="Lingerie &amp; Beachwear"/>
    <s v="Women"/>
    <s v="Nightwear - Full articles"/>
    <s v="Pyjama Sets"/>
    <s v="Pyjama Sets"/>
    <x v="0"/>
    <s v="blue"/>
    <s v="Boxer Pyjama"/>
    <n v="109.95"/>
    <n v="8"/>
    <n v="879.6"/>
  </r>
  <r>
    <s v="Lauren Ralph Lauren"/>
    <s v="ZZO0TSH11-J0004C1315"/>
    <s v="ZZO0TSH11-J00"/>
    <s v="0769373756999"/>
    <s v="44/46"/>
    <s v="Lingerie &amp; Beachwear"/>
    <s v="Women"/>
    <s v="Nightwear - Full articles"/>
    <s v="Nighties"/>
    <s v="Nighties"/>
    <x v="0"/>
    <s v="pink"/>
    <s v="Sleepshirt"/>
    <n v="99.95"/>
    <n v="1"/>
    <n v="99.95"/>
  </r>
  <r>
    <s v="Lauren Ralph Lauren"/>
    <s v="ZZO0TSH11-J0004C1314"/>
    <s v="ZZO0TSH11-J00"/>
    <s v="0769373757002"/>
    <s v="48"/>
    <s v="Lingerie &amp; Beachwear"/>
    <s v="Women"/>
    <s v="Nightwear - Full articles"/>
    <s v="Nighties"/>
    <s v="Nighties"/>
    <x v="0"/>
    <s v="pink"/>
    <s v="Sleepshirt"/>
    <n v="99.95"/>
    <n v="1"/>
    <n v="99.95"/>
  </r>
  <r>
    <s v="Lauren Ralph Lauren"/>
    <s v="ZZO0TSH07-A0004C12F6"/>
    <s v="ZZO0TSH07-A00"/>
    <s v="0769373757019"/>
    <s v="32/34"/>
    <s v="Lingerie &amp; Beachwear"/>
    <s v="Women"/>
    <s v="Nightwear - Full articles"/>
    <s v="Pyjama Sets"/>
    <s v="Pyjama Sets"/>
    <x v="0"/>
    <s v="white"/>
    <s v="Boxer Pyjama"/>
    <n v="114.95"/>
    <n v="5"/>
    <n v="574.75"/>
  </r>
  <r>
    <s v="Lauren Ralph Lauren"/>
    <s v="ZZO0TSH07-A0004C12F4"/>
    <s v="ZZO0TSH07-A00"/>
    <s v="0769373757033"/>
    <s v="40/42"/>
    <s v="Lingerie &amp; Beachwear"/>
    <s v="Women"/>
    <s v="Nightwear - Full articles"/>
    <s v="Pyjama Sets"/>
    <s v="Pyjama Sets"/>
    <x v="0"/>
    <s v="white"/>
    <s v="Boxer Pyjama"/>
    <n v="114.95"/>
    <n v="15"/>
    <n v="1724.25"/>
  </r>
  <r>
    <s v="Lauren Ralph Lauren"/>
    <s v="ZZO0TSH07-A0004C12F8"/>
    <s v="ZZO0TSH07-A00"/>
    <s v="0769373757040"/>
    <s v="44/46"/>
    <s v="Lingerie &amp; Beachwear"/>
    <s v="Women"/>
    <s v="Nightwear - Full articles"/>
    <s v="Pyjama Sets"/>
    <s v="Pyjama Sets"/>
    <x v="0"/>
    <s v="white"/>
    <s v="Boxer Pyjama"/>
    <n v="114.95"/>
    <n v="15"/>
    <n v="1724.25"/>
  </r>
  <r>
    <s v="Lauren Ralph Lauren"/>
    <s v="ZZO0TSH07-A0004C12F7"/>
    <s v="ZZO0TSH07-A00"/>
    <s v="0769373757057"/>
    <s v="48"/>
    <s v="Lingerie &amp; Beachwear"/>
    <s v="Women"/>
    <s v="Nightwear - Full articles"/>
    <s v="Pyjama Sets"/>
    <s v="Pyjama Sets"/>
    <x v="0"/>
    <s v="white"/>
    <s v="Boxer Pyjama"/>
    <n v="114.95"/>
    <n v="8"/>
    <n v="919.6"/>
  </r>
  <r>
    <s v="Lauren Ralph Lauren"/>
    <s v="ZZO0TSH09-A0004C12FE"/>
    <s v="ZZO0TSH09-A00"/>
    <s v="0769373757064"/>
    <s v="32/34"/>
    <s v="Lingerie &amp; Beachwear"/>
    <s v="Women"/>
    <s v="Nightwear - Full articles"/>
    <s v="Nighties"/>
    <s v="Nighties"/>
    <x v="0"/>
    <s v="white"/>
    <s v="Sleeveless Gown"/>
    <n v="109.95"/>
    <n v="5"/>
    <n v="549.75"/>
  </r>
  <r>
    <s v="Lauren Ralph Lauren"/>
    <s v="ZZO0TSH09-A0004C1302"/>
    <s v="ZZO0TSH09-A00"/>
    <s v="0769373757071"/>
    <s v="36/38"/>
    <s v="Lingerie &amp; Beachwear"/>
    <s v="Women"/>
    <s v="Nightwear - Full articles"/>
    <s v="Nighties"/>
    <s v="Nighties"/>
    <x v="0"/>
    <s v="white"/>
    <s v="Sleeveless Gown"/>
    <n v="109.95"/>
    <n v="9"/>
    <n v="989.55000000000007"/>
  </r>
  <r>
    <s v="Lauren Ralph Lauren"/>
    <s v="ZZO0TSH09-A0004C1300"/>
    <s v="ZZO0TSH09-A00"/>
    <s v="0769373757088"/>
    <s v="40/42"/>
    <s v="Lingerie &amp; Beachwear"/>
    <s v="Women"/>
    <s v="Nightwear - Full articles"/>
    <s v="Nighties"/>
    <s v="Nighties"/>
    <x v="0"/>
    <s v="white"/>
    <s v="Sleeveless Gown"/>
    <n v="109.95"/>
    <n v="15"/>
    <n v="1649.25"/>
  </r>
  <r>
    <s v="Lauren Ralph Lauren"/>
    <s v="ZZO0TSH18-K0004C1345"/>
    <s v="ZZO0TSH18-K00"/>
    <s v="0769373757163"/>
    <s v="32/34"/>
    <s v="Lingerie &amp; Beachwear"/>
    <s v="Women"/>
    <s v="Nightwear - Full articles"/>
    <s v="Pyjama Sets"/>
    <s v="Pyjama Sets"/>
    <x v="0"/>
    <s v="blue"/>
    <s v="Capri Pant Pyjama"/>
    <n v="119.95"/>
    <n v="5"/>
    <n v="599.75"/>
  </r>
  <r>
    <s v="Lauren Ralph Lauren"/>
    <s v="ZZO0TSH18-K0004C1348"/>
    <s v="ZZO0TSH18-K00"/>
    <s v="0769373757187"/>
    <s v="40/42"/>
    <s v="Lingerie &amp; Beachwear"/>
    <s v="Women"/>
    <s v="Nightwear - Full articles"/>
    <s v="Pyjama Sets"/>
    <s v="Pyjama Sets"/>
    <x v="0"/>
    <s v="blue"/>
    <s v="Capri Pant Pyjama"/>
    <n v="119.95"/>
    <n v="15"/>
    <n v="1799.25"/>
  </r>
  <r>
    <s v="Lauren Ralph Lauren"/>
    <s v="ZZO0TSH18-K0004C1347"/>
    <s v="ZZO0TSH18-K00"/>
    <s v="0769373757194"/>
    <s v="44/46"/>
    <s v="Lingerie &amp; Beachwear"/>
    <s v="Women"/>
    <s v="Nightwear - Full articles"/>
    <s v="Pyjama Sets"/>
    <s v="Pyjama Sets"/>
    <x v="0"/>
    <s v="blue"/>
    <s v="Capri Pant Pyjama"/>
    <n v="119.95"/>
    <n v="9"/>
    <n v="1079.55"/>
  </r>
  <r>
    <s v="Lauren Ralph Lauren"/>
    <s v="ZZO0TSH18-K0004C1346"/>
    <s v="ZZO0TSH18-K00"/>
    <s v="0769373757200"/>
    <s v="48"/>
    <s v="Lingerie &amp; Beachwear"/>
    <s v="Women"/>
    <s v="Nightwear - Full articles"/>
    <s v="Pyjama Sets"/>
    <s v="Pyjama Sets"/>
    <x v="0"/>
    <s v="blue"/>
    <s v="Capri Pant Pyjama"/>
    <n v="119.95"/>
    <n v="7"/>
    <n v="839.65"/>
  </r>
  <r>
    <s v="Lauren Ralph Lauren"/>
    <s v="ZZO0WUZ01-K0004C2CF0"/>
    <s v="ZZO0WUZ01-K00"/>
    <s v="0769373757422"/>
    <s v="S"/>
    <s v="Lingerie &amp; Beachwear"/>
    <s v="Women"/>
    <s v="Nightwear - Full articles"/>
    <s v="Pyjama Sets"/>
    <s v="Pyjama Sets"/>
    <x v="0"/>
    <s v="blue"/>
    <s v="Boxer Pyjama"/>
    <n v="109.95"/>
    <n v="15"/>
    <n v="1649.25"/>
  </r>
  <r>
    <s v="Lauren Ralph Lauren"/>
    <s v="ZZO0WUZ01-K0004C2CF3"/>
    <s v="ZZO0WUZ01-K00"/>
    <s v="0769373757439"/>
    <s v="M"/>
    <s v="Lingerie &amp; Beachwear"/>
    <s v="Women"/>
    <s v="Nightwear - Full articles"/>
    <s v="Pyjama Sets"/>
    <s v="Pyjama Sets"/>
    <x v="0"/>
    <s v="blue"/>
    <s v="Boxer Pyjama"/>
    <n v="109.95"/>
    <n v="10"/>
    <n v="1099.5"/>
  </r>
  <r>
    <s v="Lauren Ralph Lauren"/>
    <s v="ZZO0WUZ01-K0004C2CF2"/>
    <s v="ZZO0WUZ01-K00"/>
    <s v="0769373757446"/>
    <s v="L"/>
    <s v="Lingerie &amp; Beachwear"/>
    <s v="Women"/>
    <s v="Nightwear - Full articles"/>
    <s v="Pyjama Sets"/>
    <s v="Pyjama Sets"/>
    <x v="0"/>
    <s v="blue"/>
    <s v="Boxer Pyjama"/>
    <n v="109.95"/>
    <n v="6"/>
    <n v="659.7"/>
  </r>
  <r>
    <s v="Lauren Ralph Lauren"/>
    <s v="ZZO0WUZ01-K0004C2CF4"/>
    <s v="ZZO0WUZ01-K00"/>
    <s v="0769373757453"/>
    <s v="XL"/>
    <s v="Lingerie &amp; Beachwear"/>
    <s v="Women"/>
    <s v="Nightwear - Full articles"/>
    <s v="Pyjama Sets"/>
    <s v="Pyjama Sets"/>
    <x v="0"/>
    <s v="blue"/>
    <s v="Boxer Pyjama"/>
    <n v="109.95"/>
    <n v="6"/>
    <n v="659.7"/>
  </r>
  <r>
    <s v="Lauren Ralph Lauren"/>
    <s v="ZZO0WUZ02-T0004C2D01"/>
    <s v="ZZO0WUZ02-T00"/>
    <s v="0769373757460"/>
    <s v="XS"/>
    <s v="Lingerie &amp; Beachwear"/>
    <s v="Women"/>
    <s v="Nightwear - Full articles"/>
    <s v="Pyjama Sets"/>
    <s v="Pyjama Sets"/>
    <x v="0"/>
    <s v="multi-coloured"/>
    <s v="Sleepshirt"/>
    <n v="99.95"/>
    <n v="8"/>
    <n v="799.6"/>
  </r>
  <r>
    <s v="Lauren Ralph Lauren"/>
    <s v="ZZO0WUZ02-T0004C2D02"/>
    <s v="ZZO0WUZ02-T00"/>
    <s v="0769373757477"/>
    <s v="S"/>
    <s v="Lingerie &amp; Beachwear"/>
    <s v="Women"/>
    <s v="Nightwear - Full articles"/>
    <s v="Pyjama Sets"/>
    <s v="Pyjama Sets"/>
    <x v="0"/>
    <s v="multi-coloured"/>
    <s v="Sleepshirt"/>
    <n v="99.95"/>
    <n v="8"/>
    <n v="799.6"/>
  </r>
  <r>
    <s v="Lauren Ralph Lauren"/>
    <s v="ZZO0WUZ02-T0004C2CFF"/>
    <s v="ZZO0WUZ02-T00"/>
    <s v="0769373757484"/>
    <s v="M"/>
    <s v="Lingerie &amp; Beachwear"/>
    <s v="Women"/>
    <s v="Nightwear - Full articles"/>
    <s v="Pyjama Sets"/>
    <s v="Pyjama Sets"/>
    <x v="0"/>
    <s v="multi-coloured"/>
    <s v="Sleepshirt"/>
    <n v="99.95"/>
    <n v="8"/>
    <n v="799.6"/>
  </r>
  <r>
    <s v="Lauren Ralph Lauren"/>
    <s v="ZZO0WUZ02-T0004C2D00"/>
    <s v="ZZO0WUZ02-T00"/>
    <s v="0769373757507"/>
    <s v="XL"/>
    <s v="Lingerie &amp; Beachwear"/>
    <s v="Women"/>
    <s v="Nightwear - Full articles"/>
    <s v="Pyjama Sets"/>
    <s v="Pyjama Sets"/>
    <x v="0"/>
    <s v="multi-coloured"/>
    <s v="Sleepshirt"/>
    <n v="99.95"/>
    <n v="2"/>
    <n v="199.9"/>
  </r>
  <r>
    <s v="Lauren Ralph Lauren"/>
    <s v="ZZO0WUZ04-A0004C2D0A"/>
    <s v="ZZO0WUZ04-A00"/>
    <s v="0769373757514"/>
    <s v="XS"/>
    <s v="Lingerie &amp; Beachwear"/>
    <s v="Women"/>
    <s v="Nightwear - Full articles"/>
    <s v="Pyjama Sets"/>
    <s v="Pyjama Sets"/>
    <x v="0"/>
    <s v="white"/>
    <s v="3/4 Slv. Pyjama"/>
    <n v="129.94"/>
    <n v="10"/>
    <n v="1299.4000000000001"/>
  </r>
  <r>
    <s v="Lauren Ralph Lauren"/>
    <s v="ZZO0WUZ04-A0004C2D09"/>
    <s v="ZZO0WUZ04-A00"/>
    <s v="0769373757521"/>
    <s v="S"/>
    <s v="Lingerie &amp; Beachwear"/>
    <s v="Women"/>
    <s v="Nightwear - Full articles"/>
    <s v="Pyjama Sets"/>
    <s v="Pyjama Sets"/>
    <x v="0"/>
    <s v="white"/>
    <s v="3/4 Slv. Pyjama"/>
    <n v="129.94"/>
    <n v="15"/>
    <n v="1949.1"/>
  </r>
  <r>
    <s v="Lauren Ralph Lauren"/>
    <s v="ZZO0WUZ04-A0004C2D0C"/>
    <s v="ZZO0WUZ04-A00"/>
    <s v="0769373757538"/>
    <s v="M"/>
    <s v="Lingerie &amp; Beachwear"/>
    <s v="Women"/>
    <s v="Nightwear - Full articles"/>
    <s v="Pyjama Sets"/>
    <s v="Pyjama Sets"/>
    <x v="0"/>
    <s v="white"/>
    <s v="3/4 Slv. Pyjama"/>
    <n v="129.94"/>
    <n v="15"/>
    <n v="1949.1"/>
  </r>
  <r>
    <s v="Lauren Ralph Lauren"/>
    <s v="ZZO0WUZ04-A0004C2D0B"/>
    <s v="ZZO0WUZ04-A00"/>
    <s v="0769373757545"/>
    <s v="L"/>
    <s v="Lingerie &amp; Beachwear"/>
    <s v="Women"/>
    <s v="Nightwear - Full articles"/>
    <s v="Pyjama Sets"/>
    <s v="Pyjama Sets"/>
    <x v="0"/>
    <s v="white"/>
    <s v="3/4 Slv. Pyjama"/>
    <n v="129.94"/>
    <n v="9"/>
    <n v="1169.46"/>
  </r>
  <r>
    <s v="Lauren Ralph Lauren"/>
    <s v="ZZO0WUZ04-A0004C2D0D"/>
    <s v="ZZO0WUZ04-A00"/>
    <s v="0769373757552"/>
    <s v="XL"/>
    <s v="Lingerie &amp; Beachwear"/>
    <s v="Women"/>
    <s v="Nightwear - Full articles"/>
    <s v="Pyjama Sets"/>
    <s v="Pyjama Sets"/>
    <x v="0"/>
    <s v="white"/>
    <s v="3/4 Slv. Pyjama"/>
    <n v="129.94"/>
    <n v="7"/>
    <n v="909.57999999999993"/>
  </r>
  <r>
    <s v="Lauren Ralph Lauren"/>
    <s v="ZZO0TSH19-K0004C134C"/>
    <s v="ZZO0TSH19-K00"/>
    <s v="0769373757569"/>
    <s v="32/34"/>
    <s v="Lingerie &amp; Beachwear"/>
    <s v="Women"/>
    <s v="Nightwear - Full articles"/>
    <s v="Pyjama Sets"/>
    <s v="Pyjama Sets"/>
    <x v="0"/>
    <s v="dark blue"/>
    <s v="Capri Pant Pyjama"/>
    <n v="119.95"/>
    <n v="5"/>
    <n v="599.75"/>
  </r>
  <r>
    <s v="Lauren Ralph Lauren"/>
    <s v="ZZO0TSH19-K0004C1349"/>
    <s v="ZZO0TSH19-K00"/>
    <s v="0769373757576"/>
    <s v="36/38"/>
    <s v="Lingerie &amp; Beachwear"/>
    <s v="Women"/>
    <s v="Nightwear - Full articles"/>
    <s v="Pyjama Sets"/>
    <s v="Pyjama Sets"/>
    <x v="0"/>
    <s v="dark blue"/>
    <s v="Capri Pant Pyjama"/>
    <n v="119.95"/>
    <n v="15"/>
    <n v="1799.25"/>
  </r>
  <r>
    <s v="Lauren Ralph Lauren"/>
    <s v="ZZO0TSH19-K0004C134B"/>
    <s v="ZZO0TSH19-K00"/>
    <s v="0769373757583"/>
    <s v="40/42"/>
    <s v="Lingerie &amp; Beachwear"/>
    <s v="Women"/>
    <s v="Nightwear - Full articles"/>
    <s v="Pyjama Sets"/>
    <s v="Pyjama Sets"/>
    <x v="0"/>
    <s v="dark blue"/>
    <s v="Capri Pant Pyjama"/>
    <n v="119.95"/>
    <n v="15"/>
    <n v="1799.25"/>
  </r>
  <r>
    <s v="Lauren Ralph Lauren"/>
    <s v="ZZO0TSH19-K0004C134A"/>
    <s v="ZZO0TSH19-K00"/>
    <s v="0769373757606"/>
    <s v="48"/>
    <s v="Lingerie &amp; Beachwear"/>
    <s v="Women"/>
    <s v="Nightwear - Full articles"/>
    <s v="Pyjama Sets"/>
    <s v="Pyjama Sets"/>
    <x v="0"/>
    <s v="dark blue"/>
    <s v="Capri Pant Pyjama"/>
    <n v="119.95"/>
    <n v="5"/>
    <n v="599.75"/>
  </r>
  <r>
    <s v="Lauren Ralph Lauren"/>
    <s v="ZZO0TSH19-K0104C1351"/>
    <s v="ZZO0TSH19-K01"/>
    <s v="0769373757613"/>
    <s v="32/34"/>
    <s v="Lingerie &amp; Beachwear"/>
    <s v="Women"/>
    <s v="Nightwear - Full articles"/>
    <s v="Pyjama Sets"/>
    <s v="Pyjama Sets"/>
    <x v="0"/>
    <s v="blue"/>
    <s v="Capri Pant Pyjama"/>
    <n v="119.95"/>
    <n v="3"/>
    <n v="359.85"/>
  </r>
  <r>
    <s v="Lauren Ralph Lauren"/>
    <s v="ZZO0TSH19-K0104C134E"/>
    <s v="ZZO0TSH19-K01"/>
    <s v="0769373757620"/>
    <s v="36/38"/>
    <s v="Lingerie &amp; Beachwear"/>
    <s v="Women"/>
    <s v="Nightwear - Full articles"/>
    <s v="Pyjama Sets"/>
    <s v="Pyjama Sets"/>
    <x v="0"/>
    <s v="blue"/>
    <s v="Capri Pant Pyjama"/>
    <n v="119.95"/>
    <n v="15"/>
    <n v="1799.25"/>
  </r>
  <r>
    <s v="Lauren Ralph Lauren"/>
    <s v="ZZO0TSH19-K0104C134F"/>
    <s v="ZZO0TSH19-K01"/>
    <s v="0769373757651"/>
    <s v="48"/>
    <s v="Lingerie &amp; Beachwear"/>
    <s v="Women"/>
    <s v="Nightwear - Full articles"/>
    <s v="Pyjama Sets"/>
    <s v="Pyjama Sets"/>
    <x v="0"/>
    <s v="blue"/>
    <s v="Capri Pant Pyjama"/>
    <n v="119.95"/>
    <n v="4"/>
    <n v="479.8"/>
  </r>
  <r>
    <s v="Lauren Ralph Lauren"/>
    <s v="ZZO0TSH17-K0004C1342"/>
    <s v="ZZO0TSH17-K00"/>
    <s v="0769373758405"/>
    <s v="32/34"/>
    <s v="Lingerie &amp; Beachwear"/>
    <s v="Women"/>
    <s v="Nightwear - Full articles"/>
    <s v="Pyjama Sets"/>
    <s v="Pyjama Sets"/>
    <x v="0"/>
    <s v="blue"/>
    <s v="Capri Pant Pyjama"/>
    <n v="129.94"/>
    <n v="5"/>
    <n v="649.70000000000005"/>
  </r>
  <r>
    <s v="Lauren Ralph Lauren"/>
    <s v="ZZO0TSH17-K0004C1343"/>
    <s v="ZZO0TSH17-K00"/>
    <s v="0769373758412"/>
    <s v="36/38"/>
    <s v="Lingerie &amp; Beachwear"/>
    <s v="Women"/>
    <s v="Nightwear - Full articles"/>
    <s v="Pyjama Sets"/>
    <s v="Pyjama Sets"/>
    <x v="0"/>
    <s v="blue"/>
    <s v="Capri Pant Pyjama"/>
    <n v="129.94"/>
    <n v="15"/>
    <n v="1949.1"/>
  </r>
  <r>
    <s v="Lauren Ralph Lauren"/>
    <s v="ZZO0TSH17-K0004C1341"/>
    <s v="ZZO0TSH17-K00"/>
    <s v="0769373758436"/>
    <s v="44/46"/>
    <s v="Lingerie &amp; Beachwear"/>
    <s v="Women"/>
    <s v="Nightwear - Full articles"/>
    <s v="Pyjama Sets"/>
    <s v="Pyjama Sets"/>
    <x v="0"/>
    <s v="blue"/>
    <s v="Capri Pant Pyjama"/>
    <n v="129.94"/>
    <n v="8"/>
    <n v="1039.52"/>
  </r>
  <r>
    <s v="Lauren Ralph Lauren"/>
    <s v="ZZO0TSH17-K0004C133F"/>
    <s v="ZZO0TSH17-K00"/>
    <s v="0769373758443"/>
    <s v="48"/>
    <s v="Lingerie &amp; Beachwear"/>
    <s v="Women"/>
    <s v="Nightwear - Full articles"/>
    <s v="Pyjama Sets"/>
    <s v="Pyjama Sets"/>
    <x v="0"/>
    <s v="blue"/>
    <s v="Capri Pant Pyjama"/>
    <n v="129.94"/>
    <n v="6"/>
    <n v="779.64"/>
  </r>
  <r>
    <s v="Lauren Ralph Lauren"/>
    <s v="ZZO0TSH14-K0004C1325"/>
    <s v="ZZO0TSH14-K00"/>
    <s v="0769373800593"/>
    <s v="32/34"/>
    <s v="Lingerie &amp; Beachwear"/>
    <s v="Women"/>
    <s v="Nightwear - Full articles"/>
    <s v="Pyjama Sets"/>
    <s v="Pyjama Sets"/>
    <x v="0"/>
    <s v="blue"/>
    <s v="3/4 Slv. Pyjama"/>
    <n v="129.94"/>
    <n v="4"/>
    <n v="519.76"/>
  </r>
  <r>
    <s v="Lauren Ralph Lauren"/>
    <s v="ZZO0TSH14-K0004C1324"/>
    <s v="ZZO0TSH14-K00"/>
    <s v="0769373800609"/>
    <s v="36/38"/>
    <s v="Lingerie &amp; Beachwear"/>
    <s v="Women"/>
    <s v="Nightwear - Full articles"/>
    <s v="Pyjama Sets"/>
    <s v="Pyjama Sets"/>
    <x v="0"/>
    <s v="blue"/>
    <s v="3/4 Slv. Pyjama"/>
    <n v="129.94"/>
    <n v="15"/>
    <n v="1949.1"/>
  </r>
  <r>
    <s v="Lauren Ralph Lauren"/>
    <s v="ZZO0TSH14-K0004C1321"/>
    <s v="ZZO0TSH14-K00"/>
    <s v="0769373800616"/>
    <s v="40/42"/>
    <s v="Lingerie &amp; Beachwear"/>
    <s v="Women"/>
    <s v="Nightwear - Full articles"/>
    <s v="Pyjama Sets"/>
    <s v="Pyjama Sets"/>
    <x v="0"/>
    <s v="blue"/>
    <s v="3/4 Slv. Pyjama"/>
    <n v="129.94"/>
    <n v="15"/>
    <n v="1949.1"/>
  </r>
  <r>
    <s v="Lauren Ralph Lauren"/>
    <s v="ZZO0TSH14-K0004C1322"/>
    <s v="ZZO0TSH14-K00"/>
    <s v="0769373800630"/>
    <s v="48"/>
    <s v="Lingerie &amp; Beachwear"/>
    <s v="Women"/>
    <s v="Nightwear - Full articles"/>
    <s v="Pyjama Sets"/>
    <s v="Pyjama Sets"/>
    <x v="0"/>
    <s v="blue"/>
    <s v="3/4 Slv. Pyjama"/>
    <n v="129.94"/>
    <n v="6"/>
    <n v="779.64"/>
  </r>
  <r>
    <s v="Lauren Ralph Lauren"/>
    <s v="ZZO0TSH17-L0004C133D"/>
    <s v="ZZO0TSH17-L00"/>
    <s v="0769373800692"/>
    <s v="32/34"/>
    <s v="Lingerie &amp; Beachwear"/>
    <s v="Women"/>
    <s v="Nightwear - Full articles"/>
    <s v="Pyjama Sets"/>
    <s v="Pyjama Sets"/>
    <x v="0"/>
    <s v="turquoise"/>
    <s v="Capri Pant Pyjama"/>
    <n v="129.94"/>
    <n v="5"/>
    <n v="649.70000000000005"/>
  </r>
  <r>
    <s v="Lauren Ralph Lauren"/>
    <s v="ZZO0TSH17-L0004C133C"/>
    <s v="ZZO0TSH17-L00"/>
    <s v="0769373800715"/>
    <s v="40/42"/>
    <s v="Lingerie &amp; Beachwear"/>
    <s v="Women"/>
    <s v="Nightwear - Full articles"/>
    <s v="Pyjama Sets"/>
    <s v="Pyjama Sets"/>
    <x v="0"/>
    <s v="turquoise"/>
    <s v="Capri Pant Pyjama"/>
    <n v="129.94"/>
    <n v="15"/>
    <n v="1949.1"/>
  </r>
  <r>
    <s v="Lauren Ralph Lauren"/>
    <s v="ZZO0TSH17-L0004C133E"/>
    <s v="ZZO0TSH17-L00"/>
    <s v="0769373800722"/>
    <s v="44/46"/>
    <s v="Lingerie &amp; Beachwear"/>
    <s v="Women"/>
    <s v="Nightwear - Full articles"/>
    <s v="Pyjama Sets"/>
    <s v="Pyjama Sets"/>
    <x v="0"/>
    <s v="turquoise"/>
    <s v="Capri Pant Pyjama"/>
    <n v="129.94"/>
    <n v="10"/>
    <n v="1299.4000000000001"/>
  </r>
  <r>
    <s v="Lauren Ralph Lauren"/>
    <s v="ZZO0TSH17-L0004C133B"/>
    <s v="ZZO0TSH17-L00"/>
    <s v="0769373800739"/>
    <s v="48"/>
    <s v="Lingerie &amp; Beachwear"/>
    <s v="Women"/>
    <s v="Nightwear - Full articles"/>
    <s v="Pyjama Sets"/>
    <s v="Pyjama Sets"/>
    <x v="0"/>
    <s v="turquoise"/>
    <s v="Capri Pant Pyjama"/>
    <n v="129.94"/>
    <n v="7"/>
    <n v="909.57999999999993"/>
  </r>
  <r>
    <s v="Lauren Ralph Lauren"/>
    <s v="ZZO0TSH06-K0004C12EB"/>
    <s v="ZZO0TSH06-K00"/>
    <s v="0769373800746"/>
    <s v="32/34"/>
    <s v="Lingerie &amp; Beachwear"/>
    <s v="Women"/>
    <s v="Nightwear - Full articles"/>
    <s v="Pyjama Sets"/>
    <s v="Pyjama Sets"/>
    <x v="0"/>
    <s v="blue"/>
    <s v="Boxer Pyjama"/>
    <n v="109.95"/>
    <n v="3"/>
    <n v="329.85"/>
  </r>
  <r>
    <s v="Lauren Ralph Lauren"/>
    <s v="ZZO0TSH06-K0004C12EC"/>
    <s v="ZZO0TSH06-K00"/>
    <s v="0769373800753"/>
    <s v="36/38"/>
    <s v="Lingerie &amp; Beachwear"/>
    <s v="Women"/>
    <s v="Nightwear - Full articles"/>
    <s v="Pyjama Sets"/>
    <s v="Pyjama Sets"/>
    <x v="0"/>
    <s v="blue"/>
    <s v="Boxer Pyjama"/>
    <n v="109.95"/>
    <n v="8"/>
    <n v="879.6"/>
  </r>
  <r>
    <s v="Lauren Ralph Lauren"/>
    <s v="ZZO0TSH06-J0004C12F1"/>
    <s v="ZZO0TSH06-J00"/>
    <s v="0769373800791"/>
    <s v="32/34"/>
    <s v="Lingerie &amp; Beachwear"/>
    <s v="Women"/>
    <s v="Nightwear - Full articles"/>
    <s v="Pyjama Sets"/>
    <s v="Pyjama Sets"/>
    <x v="0"/>
    <s v="pink"/>
    <s v="Boxer Pyjama"/>
    <n v="109.95"/>
    <n v="4"/>
    <n v="439.8"/>
  </r>
  <r>
    <s v="Lauren Ralph Lauren"/>
    <s v="ZZO0TSH06-J0004C12F3"/>
    <s v="ZZO0TSH06-J00"/>
    <s v="0769373800807"/>
    <s v="36/38"/>
    <s v="Lingerie &amp; Beachwear"/>
    <s v="Women"/>
    <s v="Nightwear - Full articles"/>
    <s v="Pyjama Sets"/>
    <s v="Pyjama Sets"/>
    <x v="0"/>
    <s v="pink"/>
    <s v="Boxer Pyjama"/>
    <n v="109.95"/>
    <n v="15"/>
    <n v="1649.25"/>
  </r>
  <r>
    <s v="Lauren Ralph Lauren"/>
    <s v="ZZO0TSH06-J0004C12EF"/>
    <s v="ZZO0TSH06-J00"/>
    <s v="0769373800814"/>
    <s v="40/42"/>
    <s v="Lingerie &amp; Beachwear"/>
    <s v="Women"/>
    <s v="Nightwear - Full articles"/>
    <s v="Pyjama Sets"/>
    <s v="Pyjama Sets"/>
    <x v="0"/>
    <s v="pink"/>
    <s v="Boxer Pyjama"/>
    <n v="109.95"/>
    <n v="15"/>
    <n v="1649.25"/>
  </r>
  <r>
    <s v="Lauren Ralph Lauren"/>
    <s v="ZZO0TSH06-J0004C12F2"/>
    <s v="ZZO0TSH06-J00"/>
    <s v="0769373800821"/>
    <s v="44/46"/>
    <s v="Lingerie &amp; Beachwear"/>
    <s v="Women"/>
    <s v="Nightwear - Full articles"/>
    <s v="Pyjama Sets"/>
    <s v="Pyjama Sets"/>
    <x v="0"/>
    <s v="pink"/>
    <s v="Boxer Pyjama"/>
    <n v="109.95"/>
    <n v="15"/>
    <n v="1649.25"/>
  </r>
  <r>
    <s v="Lauren Ralph Lauren"/>
    <s v="ZZO0WUZ04-T0004C2D13"/>
    <s v="ZZO0WUZ04-T00"/>
    <s v="0769373800890"/>
    <s v="XS"/>
    <s v="Lingerie &amp; Beachwear"/>
    <s v="Women"/>
    <s v="Nightwear - Full articles"/>
    <s v="Pyjama Sets"/>
    <s v="Pyjama Sets"/>
    <x v="0"/>
    <s v="multi-coloured"/>
    <s v="3/4 Slv. Pyjama"/>
    <n v="129.94"/>
    <n v="10"/>
    <n v="1299.4000000000001"/>
  </r>
  <r>
    <s v="Lauren Ralph Lauren"/>
    <s v="ZZO0WUZ04-T0004C2D16"/>
    <s v="ZZO0WUZ04-T00"/>
    <s v="0769373800920"/>
    <s v="L"/>
    <s v="Lingerie &amp; Beachwear"/>
    <s v="Women"/>
    <s v="Nightwear - Full articles"/>
    <s v="Pyjama Sets"/>
    <s v="Pyjama Sets"/>
    <x v="0"/>
    <s v="multi-coloured"/>
    <s v="3/4 Slv. Pyjama"/>
    <n v="129.94"/>
    <n v="8"/>
    <n v="1039.52"/>
  </r>
  <r>
    <s v="Lauren Ralph Lauren"/>
    <s v="ZZO0WUZ04-T0004C2D14"/>
    <s v="ZZO0WUZ04-T00"/>
    <s v="0769373800937"/>
    <s v="XL"/>
    <s v="Lingerie &amp; Beachwear"/>
    <s v="Women"/>
    <s v="Nightwear - Full articles"/>
    <s v="Pyjama Sets"/>
    <s v="Pyjama Sets"/>
    <x v="0"/>
    <s v="multi-coloured"/>
    <s v="3/4 Slv. Pyjama"/>
    <n v="129.94"/>
    <n v="7"/>
    <n v="909.57999999999993"/>
  </r>
  <r>
    <s v="Lauren Ralph Lauren"/>
    <s v="ZZO15PC01-C00058A5F5"/>
    <s v="ZZO15PC01-C00"/>
    <s v="0769373826548"/>
    <s v="S"/>
    <s v="Lingerie &amp; Beachwear"/>
    <s v="Women"/>
    <s v="Nightwear - Full articles"/>
    <s v="Pyjama Sets"/>
    <s v="Pyjama Sets"/>
    <x v="0"/>
    <s v="grey"/>
    <s v="Roll Tab His Shirt Ballet Sleepshirt"/>
    <n v="119.9"/>
    <n v="3"/>
    <n v="359.70000000000005"/>
  </r>
  <r>
    <s v="Lauren Ralph Lauren"/>
    <s v="ZZO0WUZ04-K0004C2D11"/>
    <s v="ZZO0WUZ04-K00"/>
    <s v="0769373832785"/>
    <s v="S"/>
    <s v="Lingerie &amp; Beachwear"/>
    <s v="Women"/>
    <s v="Nightwear - Full articles"/>
    <s v="Pyjama Sets"/>
    <s v="Pyjama Sets"/>
    <x v="0"/>
    <s v="blue"/>
    <s v="3/4 Slv. Pyjama"/>
    <n v="129.94"/>
    <n v="10"/>
    <n v="1299.4000000000001"/>
  </r>
  <r>
    <s v="Lauren Ralph Lauren"/>
    <s v="ZZO0WUZ04-K0004C2D0F"/>
    <s v="ZZO0WUZ04-K00"/>
    <s v="0769373832808"/>
    <s v="L"/>
    <s v="Lingerie &amp; Beachwear"/>
    <s v="Women"/>
    <s v="Nightwear - Full articles"/>
    <s v="Pyjama Sets"/>
    <s v="Pyjama Sets"/>
    <x v="0"/>
    <s v="blue"/>
    <s v="3/4 Slv. Pyjama"/>
    <n v="129.94"/>
    <n v="3"/>
    <n v="389.82"/>
  </r>
  <r>
    <s v="Lauren Ralph Lauren"/>
    <s v="ZZO0WUZ01-T0004C2CF9"/>
    <s v="ZZO0WUZ01-T00"/>
    <s v="0769373879179"/>
    <s v="S"/>
    <s v="Lingerie &amp; Beachwear"/>
    <s v="Women"/>
    <s v="Nightwear - Full articles"/>
    <s v="Pyjama Sets"/>
    <s v="Pyjama Sets"/>
    <x v="0"/>
    <s v="multi-coloured"/>
    <s v="Boxer Pyjama"/>
    <n v="109.95"/>
    <n v="10"/>
    <n v="1099.5"/>
  </r>
  <r>
    <s v="Lauren Ralph Lauren"/>
    <s v="ZZO0WUZ01-T0004C2CF6"/>
    <s v="ZZO0WUZ01-T00"/>
    <s v="0769373879193"/>
    <s v="L"/>
    <s v="Lingerie &amp; Beachwear"/>
    <s v="Women"/>
    <s v="Nightwear - Full articles"/>
    <s v="Pyjama Sets"/>
    <s v="Pyjama Sets"/>
    <x v="0"/>
    <s v="multi-coloured"/>
    <s v="Boxer Pyjama"/>
    <n v="109.95"/>
    <n v="7"/>
    <n v="769.65"/>
  </r>
  <r>
    <s v="Lauren Ralph Lauren"/>
    <s v="ZZO0WUZ01-T0004C2CF7"/>
    <s v="ZZO0WUZ01-T00"/>
    <s v="0769373879209"/>
    <s v="XL"/>
    <s v="Lingerie &amp; Beachwear"/>
    <s v="Women"/>
    <s v="Nightwear - Full articles"/>
    <s v="Pyjama Sets"/>
    <s v="Pyjama Sets"/>
    <x v="0"/>
    <s v="multi-coloured"/>
    <s v="Boxer Pyjama"/>
    <n v="109.95"/>
    <n v="7"/>
    <n v="769.65"/>
  </r>
  <r>
    <s v="MOSCHINO"/>
    <s v="ZZO0UMA08-Q00050D5ED"/>
    <s v="ZZO0UMA08-Q00"/>
    <s v="0889443991041"/>
    <s v="S"/>
    <s v="Lingerie &amp; Beachwear"/>
    <s v="Women"/>
    <s v="Underwear - Tops"/>
    <s v="Bras"/>
    <s v="Balconette Bras"/>
    <x v="0"/>
    <s v="black"/>
    <s v="Canotta"/>
    <n v="121.5"/>
    <n v="2"/>
    <n v="243"/>
  </r>
  <r>
    <s v="MOSCHINO"/>
    <s v="ZZO0UMA10-L00050D601"/>
    <s v="ZZO0UMA10-L00"/>
    <s v="0889443991331"/>
    <s v="S"/>
    <s v="Lingerie &amp; Beachwear"/>
    <s v="Women"/>
    <s v="Nightwear - Bottoms"/>
    <s v="Trousers"/>
    <s v="Trousers"/>
    <x v="0"/>
    <s v="turquoise"/>
    <s v="Canotta"/>
    <n v="112"/>
    <n v="3"/>
    <n v="336"/>
  </r>
  <r>
    <s v="Hollister Co."/>
    <s v="ZZO17BM85-A00000L000"/>
    <s v="ZZO17BM85-A00"/>
    <s v="1200104144498"/>
    <s v="L"/>
    <s v="Lingerie &amp; Beachwear"/>
    <s v="Men"/>
    <s v="Underwear - Bottoms"/>
    <s v="Boxer Shorts"/>
    <s v="Boxer Shorts"/>
    <x v="0"/>
    <s v="white"/>
    <s v="(S-E1234568) BTS19-CT 3MP SOLID CHAIN 1CC"/>
    <n v="29"/>
    <n v="7"/>
    <n v="203"/>
  </r>
  <r>
    <s v="Hollister Co."/>
    <s v="ZZO17BM85-A00000M000"/>
    <s v="ZZO17BM85-A00"/>
    <s v="1200104144504"/>
    <s v="M"/>
    <s v="Lingerie &amp; Beachwear"/>
    <s v="Men"/>
    <s v="Underwear - Bottoms"/>
    <s v="Boxer Shorts"/>
    <s v="Boxer Shorts"/>
    <x v="0"/>
    <s v="white"/>
    <s v="(S-E1234568) BTS19-CT 3MP SOLID CHAIN 1CC"/>
    <n v="29"/>
    <n v="3"/>
    <n v="87"/>
  </r>
  <r>
    <s v="Hollister Co."/>
    <s v="ZZO17BM85-A00000S000"/>
    <s v="ZZO17BM85-A00"/>
    <s v="1200104144511"/>
    <s v="S"/>
    <s v="Lingerie &amp; Beachwear"/>
    <s v="Men"/>
    <s v="Underwear - Bottoms"/>
    <s v="Boxer Shorts"/>
    <s v="Boxer Shorts"/>
    <x v="0"/>
    <s v="white"/>
    <s v="(S-E1234568) BTS19-CT 3MP SOLID CHAIN 1CC"/>
    <n v="29"/>
    <n v="7"/>
    <n v="203"/>
  </r>
  <r>
    <s v="Hollister Co."/>
    <s v="ZZO17BM85-A0000XL000"/>
    <s v="ZZO17BM85-A00"/>
    <s v="1200104144528"/>
    <s v="XL"/>
    <s v="Lingerie &amp; Beachwear"/>
    <s v="Men"/>
    <s v="Underwear - Bottoms"/>
    <s v="Boxer Shorts"/>
    <s v="Boxer Shorts"/>
    <x v="0"/>
    <s v="white"/>
    <s v="(S-E1234568) BTS19-CT 3MP SOLID CHAIN 1CC"/>
    <n v="29"/>
    <n v="2"/>
    <n v="58"/>
  </r>
  <r>
    <s v="Hollister Co."/>
    <s v="ZZO17BM74-K00000L000"/>
    <s v="ZZO17BM74-K00"/>
    <s v="1200104165875"/>
    <s v="L"/>
    <s v="Lingerie &amp; Beachwear"/>
    <s v="Men"/>
    <s v="Underwear - Bottoms"/>
    <s v="Boxer Shorts"/>
    <s v="Boxer Shorts"/>
    <x v="0"/>
    <s v="blue"/>
    <s v="(S-E1234567870) SB20-LLT 3MP PATTERN 1CC"/>
    <n v="29"/>
    <n v="2"/>
    <n v="58"/>
  </r>
  <r>
    <s v="Hollister Co."/>
    <s v="ZZO17BM74-K00000M000"/>
    <s v="ZZO17BM74-K00"/>
    <s v="1200104165882"/>
    <s v="M"/>
    <s v="Lingerie &amp; Beachwear"/>
    <s v="Men"/>
    <s v="Underwear - Bottoms"/>
    <s v="Boxer Shorts"/>
    <s v="Boxer Shorts"/>
    <x v="0"/>
    <s v="blue"/>
    <s v="(S-E1234567870) SB20-LLT 3MP PATTERN 1CC"/>
    <n v="29"/>
    <n v="1"/>
    <n v="29"/>
  </r>
  <r>
    <s v="Hollister Co."/>
    <s v="ZZO17BM75-Q00000L000"/>
    <s v="ZZO17BM75-Q00"/>
    <s v="1200104168975"/>
    <s v="L"/>
    <s v="Lingerie &amp; Beachwear"/>
    <s v="Men"/>
    <s v="Underwear - Bottoms"/>
    <s v="Boxer Shorts"/>
    <s v="Boxer Shorts"/>
    <x v="0"/>
    <s v="black"/>
    <s v="(S-E1234567870) SB20-LLT 3MP WB INTEREST CHAIN 1CC"/>
    <n v="29"/>
    <n v="5"/>
    <n v="145"/>
  </r>
  <r>
    <s v="Hollister Co."/>
    <s v="ZZO17BM74-K00000S000"/>
    <s v="ZZO17BM74-K00"/>
    <s v="1200104198224"/>
    <s v="S"/>
    <s v="Lingerie &amp; Beachwear"/>
    <s v="Men"/>
    <s v="Underwear - Bottoms"/>
    <s v="Boxer Shorts"/>
    <s v="Boxer Shorts"/>
    <x v="0"/>
    <s v="blue"/>
    <s v="(S-E1234567870) SB20-LLT 3MP PATTERN 1CC"/>
    <n v="29"/>
    <n v="1"/>
    <n v="29"/>
  </r>
  <r>
    <s v="Hollister Co."/>
    <s v="ZZO17BM05-J00000S000"/>
    <s v="ZZO17BM05-J00"/>
    <s v="1200104313931"/>
    <s v="S"/>
    <s v="Lingerie &amp; Beachwear"/>
    <s v="Women"/>
    <s v="Underwear - Tops"/>
    <s v="Bras"/>
    <s v="Balconette Bras"/>
    <x v="0"/>
    <s v="light pink"/>
    <s v="(S-E12345689) SB20-SEAMLESS TRIANGLE 125 1CC"/>
    <n v="18"/>
    <n v="1"/>
    <n v="18"/>
  </r>
  <r>
    <s v="Hollister Co."/>
    <s v="ZZO17BM71-G00000M000"/>
    <s v="ZZO17BM71-G00"/>
    <s v="1200104389363"/>
    <s v="M"/>
    <s v="Lingerie &amp; Beachwear"/>
    <s v="Men"/>
    <s v="Underwear - Bottoms"/>
    <s v="Boxer Shorts"/>
    <s v="Boxer Shorts"/>
    <x v="0"/>
    <s v="red"/>
    <s v="(S-E1234567870) SB20-CLT 3MP WB INTEREST 2CC"/>
    <n v="29"/>
    <n v="1"/>
    <n v="29"/>
  </r>
  <r>
    <s v="Hollister Co."/>
    <s v="ZZO17BM71-G00000L000"/>
    <s v="ZZO17BM71-G00"/>
    <s v="1200104389370"/>
    <s v="L"/>
    <s v="Lingerie &amp; Beachwear"/>
    <s v="Men"/>
    <s v="Underwear - Bottoms"/>
    <s v="Boxer Shorts"/>
    <s v="Boxer Shorts"/>
    <x v="0"/>
    <s v="red"/>
    <s v="(S-E1234567870) SB20-CLT 3MP WB INTEREST 2CC"/>
    <n v="29"/>
    <n v="1"/>
    <n v="29"/>
  </r>
  <r>
    <s v="Hollister Co."/>
    <s v="ZZO17BM71-G0000XL000"/>
    <s v="ZZO17BM71-G00"/>
    <s v="1200104389387"/>
    <s v="XL"/>
    <s v="Lingerie &amp; Beachwear"/>
    <s v="Men"/>
    <s v="Underwear - Bottoms"/>
    <s v="Boxer Shorts"/>
    <s v="Boxer Shorts"/>
    <x v="0"/>
    <s v="red"/>
    <s v="(S-E1234567870) SB20-CLT 3MP WB INTEREST 2CC"/>
    <n v="29"/>
    <n v="1"/>
    <n v="29"/>
  </r>
  <r>
    <s v="Hollister Co."/>
    <s v="ZZO17BM06-K00000L000"/>
    <s v="ZZO17BM06-K00"/>
    <s v="1200104389929"/>
    <s v="L"/>
    <s v="Lingerie &amp; Beachwear"/>
    <s v="Women"/>
    <s v="Underwear - Tops"/>
    <s v="Bras"/>
    <s v="Balconette Bras"/>
    <x v="0"/>
    <s v="blue"/>
    <s v="(S-E12345689) BTS20-CROCHET LACE LL CC242 1CC"/>
    <n v="25"/>
    <n v="6"/>
    <n v="150"/>
  </r>
  <r>
    <s v="Gilly Hicks"/>
    <s v="GIB81R012-T1100XL000"/>
    <s v="GIB81R012-T11"/>
    <s v="1200104707372"/>
    <s v="XL"/>
    <s v="Lingerie &amp; Beachwear"/>
    <s v="Women"/>
    <s v="Underwear - Bottoms"/>
    <s v="Brazilians"/>
    <s v="Brazilians"/>
    <x v="0"/>
    <s v="black"/>
    <s v="COTTON RIB HIGH LEG PACK"/>
    <n v="19.95"/>
    <n v="1"/>
    <n v="19.95"/>
  </r>
  <r>
    <s v="Gilly Hicks"/>
    <s v="GIB81R011-T1100XL000"/>
    <s v="GIB81R011-T11"/>
    <s v="1200104712123"/>
    <s v="XL"/>
    <s v="Lingerie &amp; Beachwear"/>
    <s v="Women"/>
    <s v="Underwear - Bottoms"/>
    <s v="Brazilians"/>
    <s v="Brazilians"/>
    <x v="0"/>
    <s v="multi-coloured"/>
    <s v="FREE CUT LACE NS CHKY PACK-WS"/>
    <n v="19.95"/>
    <n v="1"/>
    <n v="19.95"/>
  </r>
  <r>
    <s v="Hollister Co."/>
    <s v="ZZO17BM65-Q00000S000"/>
    <s v="ZZO17BM65-Q00"/>
    <s v="1200104774565"/>
    <s v="S"/>
    <s v="Lingerie &amp; Beachwear"/>
    <s v="Men"/>
    <s v="Underwear - Bottoms"/>
    <s v="Boxer Shorts"/>
    <s v="Boxer Shorts"/>
    <x v="0"/>
    <s v="black"/>
    <s v="(F-E236) BTS20-CT SINGLE PATTERN CHAIN 3CC"/>
    <n v="16"/>
    <n v="1"/>
    <n v="16"/>
  </r>
  <r>
    <s v="Hollister Co."/>
    <s v="ZZO17BM78-L00000L000"/>
    <s v="ZZO17BM78-L00"/>
    <s v="1200104774978"/>
    <s v="L"/>
    <s v="Lingerie &amp; Beachwear"/>
    <s v="Men"/>
    <s v="Underwear - Bottoms"/>
    <s v="Boxer Shorts"/>
    <s v="Boxer Shorts"/>
    <x v="0"/>
    <s v="turquoise"/>
    <s v="(F-E1234568) BTS20-LLT 3MP CORE SOLID CHAIN 1CC"/>
    <n v="29"/>
    <n v="2"/>
    <n v="58"/>
  </r>
  <r>
    <s v="Hollister Co."/>
    <s v="ZZO17BM78-L0000XL000"/>
    <s v="ZZO17BM78-L00"/>
    <s v="1200104774985"/>
    <s v="XL"/>
    <s v="Lingerie &amp; Beachwear"/>
    <s v="Men"/>
    <s v="Underwear - Bottoms"/>
    <s v="Boxer Shorts"/>
    <s v="Boxer Shorts"/>
    <x v="0"/>
    <s v="turquoise"/>
    <s v="(F-E1234568) BTS20-LLT 3MP CORE SOLID CHAIN 1CC"/>
    <n v="29"/>
    <n v="2"/>
    <n v="58"/>
  </r>
  <r>
    <s v="Hollister Co."/>
    <s v="ZZO17BM78-L00000M000"/>
    <s v="ZZO17BM78-L00"/>
    <s v="1200104774992"/>
    <s v="M"/>
    <s v="Lingerie &amp; Beachwear"/>
    <s v="Men"/>
    <s v="Underwear - Bottoms"/>
    <s v="Boxer Shorts"/>
    <s v="Boxer Shorts"/>
    <x v="0"/>
    <s v="turquoise"/>
    <s v="(F-E1234568) BTS20-LLT 3MP CORE SOLID CHAIN 1CC"/>
    <n v="29"/>
    <n v="5"/>
    <n v="145"/>
  </r>
  <r>
    <s v="Hollister Co."/>
    <s v="ZZO17BM78-L0000XS000"/>
    <s v="ZZO17BM78-L00"/>
    <s v="1200104775005"/>
    <s v="XS"/>
    <s v="Lingerie &amp; Beachwear"/>
    <s v="Men"/>
    <s v="Underwear - Bottoms"/>
    <s v="Boxer Shorts"/>
    <s v="Boxer Shorts"/>
    <x v="0"/>
    <s v="turquoise"/>
    <s v="(F-E1234568) BTS20-LLT 3MP CORE SOLID CHAIN 1CC"/>
    <n v="29"/>
    <n v="1"/>
    <n v="29"/>
  </r>
  <r>
    <s v="Hollister Co."/>
    <s v="ZZO17BM78-L00000S000"/>
    <s v="ZZO17BM78-L00"/>
    <s v="1200104775012"/>
    <s v="S"/>
    <s v="Lingerie &amp; Beachwear"/>
    <s v="Men"/>
    <s v="Underwear - Bottoms"/>
    <s v="Boxer Shorts"/>
    <s v="Boxer Shorts"/>
    <x v="0"/>
    <s v="turquoise"/>
    <s v="(F-E1234568) BTS20-LLT 3MP CORE SOLID CHAIN 1CC"/>
    <n v="29"/>
    <n v="5"/>
    <n v="145"/>
  </r>
  <r>
    <s v="Hollister Co."/>
    <s v="ZZO17BM04-Q00000M000"/>
    <s v="ZZO17BM04-Q00"/>
    <s v="1200104812489"/>
    <s v="M"/>
    <s v="Lingerie &amp; Beachwear"/>
    <s v="Women"/>
    <s v="Underwear - Tops"/>
    <s v="Bras"/>
    <s v="Balconette Bras"/>
    <x v="0"/>
    <s v="black"/>
    <s v="(S-E12345689) SP21-VDAY MESH SCOOP 2CC"/>
    <n v="25"/>
    <n v="1"/>
    <n v="25"/>
  </r>
  <r>
    <s v="GAP"/>
    <s v="GP081Q01Y-C1100XL000"/>
    <s v="GP081Q01Y-C11"/>
    <s v="2001315213657"/>
    <s v="XL"/>
    <s v="Lingerie &amp; Beachwear"/>
    <s v="Women"/>
    <s v="Nightwear - Tops"/>
    <s v="Tops"/>
    <s v="Tops"/>
    <x v="0"/>
    <s v="light grey"/>
    <s v="V-RIBBED SUPPORT TANK V3"/>
    <n v="14.95"/>
    <n v="1"/>
    <n v="14.95"/>
  </r>
  <r>
    <s v="Abercrombie &amp; Fitch"/>
    <s v="ZZLLKJ002-Q000378AD4"/>
    <s v="ZZLLKJ002-Q00"/>
    <s v="2002006030140"/>
    <s v="3XS"/>
    <s v="Lingerie &amp; Beachwear"/>
    <s v="Women"/>
    <s v="Underwear - Tops"/>
    <s v="Bras"/>
    <s v="Bandeau Bras &amp; Bustiers"/>
    <x v="0"/>
    <s v="black"/>
    <s v="(F-E) LD17-SEAMLESS BRA 2CC $34"/>
    <n v="40"/>
    <n v="2"/>
    <n v="80"/>
  </r>
  <r>
    <s v="DKNY Loungewear"/>
    <s v="ZZO0U2J10-Q0004C13DE"/>
    <s v="ZZO0U2J10-Q00"/>
    <s v="2003028323388"/>
    <s v="L"/>
    <s v="Lingerie &amp; Beachwear"/>
    <s v="Women"/>
    <s v="Nightwear - Full articles"/>
    <s v="Nighties"/>
    <s v="Nighties"/>
    <x v="0"/>
    <s v="black"/>
    <s v="Sleepshirt"/>
    <n v="79.95"/>
    <n v="2"/>
    <n v="159.9"/>
  </r>
  <r>
    <s v="DKNY Loungewear"/>
    <s v="ZZO0U2J10-Q0004C13DD"/>
    <s v="ZZO0U2J10-Q00"/>
    <s v="2003028323395"/>
    <s v="M"/>
    <s v="Lingerie &amp; Beachwear"/>
    <s v="Women"/>
    <s v="Nightwear - Full articles"/>
    <s v="Nighties"/>
    <s v="Nighties"/>
    <x v="0"/>
    <s v="black"/>
    <s v="Sleepshirt"/>
    <n v="79.95"/>
    <n v="4"/>
    <n v="319.8"/>
  </r>
  <r>
    <s v="DKNY Loungewear"/>
    <s v="ZZO0U2J10-Q0004C13DF"/>
    <s v="ZZO0U2J10-Q00"/>
    <s v="2003028323401"/>
    <s v="S"/>
    <s v="Lingerie &amp; Beachwear"/>
    <s v="Women"/>
    <s v="Nightwear - Full articles"/>
    <s v="Nighties"/>
    <s v="Nighties"/>
    <x v="0"/>
    <s v="black"/>
    <s v="Sleepshirt"/>
    <n v="79.95"/>
    <n v="7"/>
    <n v="559.65"/>
  </r>
  <r>
    <s v="Maison Lejaby"/>
    <s v="ZZO178Z09-G0005A19CB"/>
    <s v="ZZO178Z09-G00"/>
    <s v="3100052677032"/>
    <s v="40"/>
    <s v="Lingerie &amp; Beachwear"/>
    <s v="Women"/>
    <s v="Underwear - Bottoms"/>
    <s v="Briefs"/>
    <s v="Briefs"/>
    <x v="0"/>
    <s v="red"/>
    <s v="LA PETITE LEJABY"/>
    <n v="25"/>
    <n v="1"/>
    <n v="25"/>
  </r>
  <r>
    <s v="Chantal Thomass"/>
    <s v="ZZLT0G004-C00044BF6E"/>
    <s v="ZZLT0G004-C00"/>
    <s v="3340442763802"/>
    <s v="36"/>
    <s v="Lingerie &amp; Beachwear"/>
    <s v="Women"/>
    <s v="Underwear - Bottoms"/>
    <s v="Briefs"/>
    <s v="Briefs"/>
    <x v="0"/>
    <s v="grey"/>
    <s v="CO BAS STRING"/>
    <n v="50"/>
    <n v="1"/>
    <n v="50"/>
  </r>
  <r>
    <s v="Chantelle"/>
    <s v="ZZO16Z701-K000579E96"/>
    <s v="ZZO16Z701-K00"/>
    <s v="3340442919810"/>
    <s v="One Size"/>
    <s v="Lingerie &amp; Beachwear"/>
    <s v="Women"/>
    <s v="Underwear - Bottoms"/>
    <s v="Briefs"/>
    <s v="Briefs"/>
    <x v="0"/>
    <s v="light blue"/>
    <s v="SOFTSTRETCH"/>
    <n v="17.95"/>
    <n v="7"/>
    <n v="125.64999999999999"/>
  </r>
  <r>
    <s v="Chantelle"/>
    <s v="ZZO16Z723-J000579F96"/>
    <s v="ZZO16Z723-J00"/>
    <s v="3340443026777"/>
    <s v="One Size"/>
    <s v="Lingerie &amp; Beachwear"/>
    <s v="Women"/>
    <s v="Underwear - Bottoms"/>
    <s v="Briefs"/>
    <s v="Briefs"/>
    <x v="0"/>
    <s v="pink"/>
    <s v="SOFTSTRETCH"/>
    <n v="15.95"/>
    <n v="9"/>
    <n v="143.54999999999998"/>
  </r>
  <r>
    <s v="Chantelle"/>
    <s v="ZZO16Z722-J000579F95"/>
    <s v="ZZO16Z722-J00"/>
    <s v="3340443027071"/>
    <s v="One Size"/>
    <s v="Lingerie &amp; Beachwear"/>
    <s v="Women"/>
    <s v="Underwear - Bottoms"/>
    <s v="Briefs"/>
    <s v="Briefs"/>
    <x v="0"/>
    <s v="pink"/>
    <s v="SOFTSTRETCH"/>
    <n v="15.95"/>
    <n v="9"/>
    <n v="143.54999999999998"/>
  </r>
  <r>
    <s v="Chantelle"/>
    <s v="CH981R00H-G120036000"/>
    <s v="CH981R00H-G12"/>
    <s v="3340443174584"/>
    <s v="36"/>
    <s v="Lingerie &amp; Beachwear"/>
    <s v="Women"/>
    <s v="Underwear - Bottoms"/>
    <s v="Briefs"/>
    <s v="Briefs"/>
    <x v="0"/>
    <s v="bordeaux"/>
    <s v="Hedona Slip"/>
    <n v="29.95"/>
    <n v="1"/>
    <n v="29.95"/>
  </r>
  <r>
    <s v="Sans Complexe"/>
    <s v="5SA81R028-J110424000"/>
    <s v="5SA81R028-J11"/>
    <s v="3375963014966"/>
    <s v="40/42"/>
    <s v="Lingerie &amp; Beachwear"/>
    <s v="Women"/>
    <s v="Underwear - Bottoms"/>
    <s v="Briefs"/>
    <s v="Briefs"/>
    <x v="0"/>
    <s v="nude"/>
    <s v="Essentiel Fit"/>
    <n v="22.95"/>
    <n v="9"/>
    <n v="206.54999999999998"/>
  </r>
  <r>
    <s v="Sans Complexe"/>
    <s v="5SA81R028-J110464000"/>
    <s v="5SA81R028-J11"/>
    <s v="3375963014973"/>
    <s v="44/46"/>
    <s v="Lingerie &amp; Beachwear"/>
    <s v="Women"/>
    <s v="Underwear - Bottoms"/>
    <s v="Briefs"/>
    <s v="Briefs"/>
    <x v="0"/>
    <s v="nude"/>
    <s v="Essentiel Fit"/>
    <n v="22.95"/>
    <n v="9"/>
    <n v="206.54999999999998"/>
  </r>
  <r>
    <s v="Simone Pérèle"/>
    <s v="ZZO1A2D07-D00058B7C4"/>
    <s v="ZZO1A2D07-D00"/>
    <s v="3546608538240"/>
    <s v="42"/>
    <s v="Lingerie &amp; Beachwear"/>
    <s v="Women"/>
    <s v="Underwear - Bottoms"/>
    <s v="Briefs"/>
    <s v="Briefs"/>
    <x v="0"/>
    <s v="grey"/>
    <s v="Shorty"/>
    <n v="34.950000000000003"/>
    <n v="1"/>
    <n v="34.950000000000003"/>
  </r>
  <r>
    <s v="Simone Pérèle"/>
    <s v="ZZO1A2D08-D00058B7C8"/>
    <s v="ZZO1A2D08-D00"/>
    <s v="3546608538271"/>
    <s v="38"/>
    <s v="Lingerie &amp; Beachwear"/>
    <s v="Women"/>
    <s v="Underwear - Bottoms"/>
    <s v="Briefs"/>
    <s v="Briefs"/>
    <x v="0"/>
    <s v="grey"/>
    <s v="String"/>
    <n v="29.95"/>
    <n v="5"/>
    <n v="149.75"/>
  </r>
  <r>
    <s v="Simone Pérèle"/>
    <s v="ZZO1A2D08-D00058B7C7"/>
    <s v="ZZO1A2D08-D00"/>
    <s v="3546608538288"/>
    <s v="40"/>
    <s v="Lingerie &amp; Beachwear"/>
    <s v="Women"/>
    <s v="Underwear - Bottoms"/>
    <s v="Briefs"/>
    <s v="Briefs"/>
    <x v="0"/>
    <s v="grey"/>
    <s v="String"/>
    <n v="29.95"/>
    <n v="3"/>
    <n v="89.85"/>
  </r>
  <r>
    <s v="DIM"/>
    <s v="ZZLQNR008-C0003F0970"/>
    <s v="ZZLQNR008-C00"/>
    <s v="3610861160392"/>
    <s v="38/40"/>
    <s v="Lingerie &amp; Beachwear"/>
    <s v="Women"/>
    <s v="Underwear - Bottoms"/>
    <s v="Panties"/>
    <s v="Panties"/>
    <x v="0"/>
    <s v="grey"/>
    <s v="GREY/WHITE  LES POCKETS BOXER X2"/>
    <n v="17.95"/>
    <n v="1"/>
    <n v="17.95"/>
  </r>
  <r>
    <s v="DIM"/>
    <s v="ZZLNVS019-G0003B6679"/>
    <s v="ZZLNVS019-G00"/>
    <s v="3610861351073"/>
    <s v="34/36"/>
    <s v="Lingerie &amp; Beachwear"/>
    <s v="Women"/>
    <s v="Underwear - Bottoms"/>
    <s v="Briefs"/>
    <s v="Briefs"/>
    <x v="0"/>
    <s v="pink"/>
    <s v="STRING  X2 BODY  NOIR/ ROUGE CUIVRÉ"/>
    <n v="18.95"/>
    <n v="1"/>
    <n v="18.95"/>
  </r>
  <r>
    <s v="DIM"/>
    <s v="ZZLS2E020-K000424B52"/>
    <s v="ZZLS2E020-K00"/>
    <s v="3610861534032"/>
    <s v="S"/>
    <s v="Lingerie &amp; Beachwear"/>
    <s v="Women"/>
    <s v="Underwear - Bottoms"/>
    <s v="Briefs"/>
    <s v="Briefs"/>
    <x v="0"/>
    <s v="blue"/>
    <s v="BRIEF TRENDY SEXY"/>
    <n v="18.95"/>
    <n v="1"/>
    <n v="18.95"/>
  </r>
  <r>
    <s v="DIM"/>
    <s v="DM181A022-K130040000"/>
    <s v="DM181A022-K13"/>
    <s v="3610861669437"/>
    <s v="38"/>
    <s v="Lingerie &amp; Beachwear"/>
    <s v="Women"/>
    <s v="Underwear - Bottoms"/>
    <s v="Briefs"/>
    <s v="Briefs"/>
    <x v="0"/>
    <s v="blue"/>
    <s v="SUBLIM Brief"/>
    <n v="28.95"/>
    <n v="1"/>
    <n v="28.95"/>
  </r>
  <r>
    <s v="Roxy"/>
    <s v="ZZO0XBM72-K0004BC4B8"/>
    <s v="ZZO0XBM72-K00"/>
    <s v="3613374681583"/>
    <s v="S"/>
    <s v="Lingerie &amp; Beachwear"/>
    <s v="Women"/>
    <s v="Underwear - Full articles"/>
    <s v="Bodies"/>
    <s v="Bodies"/>
    <x v="0"/>
    <s v="pink"/>
    <s v="POP SURF ONE PC J"/>
    <n v="89.99"/>
    <n v="1"/>
    <n v="89.99"/>
  </r>
  <r>
    <s v="Lacoste"/>
    <s v="ZZO127Y05-Q00053FF96"/>
    <s v="ZZO127Y05-Q00"/>
    <s v="3614030962572"/>
    <s v="XS"/>
    <s v="Lingerie &amp; Beachwear"/>
    <s v="Men"/>
    <s v="Underwear - Bottoms"/>
    <s v="Boxer Shorts"/>
    <s v="Boxer Shorts"/>
    <x v="0"/>
    <s v="black"/>
    <s v="0"/>
    <n v="45"/>
    <n v="1"/>
    <n v="45"/>
  </r>
  <r>
    <s v="Lacoste"/>
    <s v="ZZO127Y05-Q00053FF95"/>
    <s v="ZZO127Y05-Q00"/>
    <s v="3614032999583"/>
    <s v="S"/>
    <s v="Lingerie &amp; Beachwear"/>
    <s v="Men"/>
    <s v="Underwear - Bottoms"/>
    <s v="Boxer Shorts"/>
    <s v="Boxer Shorts"/>
    <x v="0"/>
    <s v="black"/>
    <s v="0"/>
    <n v="45"/>
    <n v="1"/>
    <n v="45"/>
  </r>
  <r>
    <s v="Lacoste"/>
    <s v="ZZO127Y05-Q00053FF91"/>
    <s v="ZZO127Y05-Q00"/>
    <s v="3614032999590"/>
    <s v="XL"/>
    <s v="Lingerie &amp; Beachwear"/>
    <s v="Men"/>
    <s v="Underwear - Bottoms"/>
    <s v="Boxer Shorts"/>
    <s v="Boxer Shorts"/>
    <x v="0"/>
    <s v="black"/>
    <s v="0"/>
    <n v="45"/>
    <n v="1"/>
    <n v="45"/>
  </r>
  <r>
    <s v="Schiesser"/>
    <s v="ZZO1P2207-Q00007000A"/>
    <s v="ZZO1P2207-Q00"/>
    <s v="4007065866332"/>
    <s v="70A"/>
    <s v="Lingerie &amp; Beachwear"/>
    <s v="Women"/>
    <s v="Underwear - Tops"/>
    <s v="Bras"/>
    <s v="Balconette Bras"/>
    <x v="0"/>
    <s v="black"/>
    <s v="BH ohne Bügel"/>
    <n v="34.950000000000003"/>
    <n v="1"/>
    <n v="34.950000000000003"/>
  </r>
  <r>
    <s v="Schiesser"/>
    <s v="ZZO1P2207-Q00007000B"/>
    <s v="ZZO1P2207-Q00"/>
    <s v="4007065866349"/>
    <s v="70B"/>
    <s v="Lingerie &amp; Beachwear"/>
    <s v="Women"/>
    <s v="Underwear - Tops"/>
    <s v="Bras"/>
    <s v="Balconette Bras"/>
    <x v="0"/>
    <s v="black"/>
    <s v="BH ohne Bügel"/>
    <n v="34.950000000000003"/>
    <n v="3"/>
    <n v="104.85000000000001"/>
  </r>
  <r>
    <s v="Schiesser"/>
    <s v="ZZO1P2207-Q00007000C"/>
    <s v="ZZO1P2207-Q00"/>
    <s v="4007065866356"/>
    <s v="70C"/>
    <s v="Lingerie &amp; Beachwear"/>
    <s v="Women"/>
    <s v="Underwear - Tops"/>
    <s v="Bras"/>
    <s v="Balconette Bras"/>
    <x v="0"/>
    <s v="black"/>
    <s v="BH ohne Bügel"/>
    <n v="34.950000000000003"/>
    <n v="2"/>
    <n v="69.900000000000006"/>
  </r>
  <r>
    <s v="Schiesser"/>
    <s v="ZZO1P2207-Q00007500C"/>
    <s v="ZZO1P2207-Q00"/>
    <s v="4007065866387"/>
    <s v="75C"/>
    <s v="Lingerie &amp; Beachwear"/>
    <s v="Women"/>
    <s v="Underwear - Tops"/>
    <s v="Bras"/>
    <s v="Balconette Bras"/>
    <x v="0"/>
    <s v="black"/>
    <s v="BH ohne Bügel"/>
    <n v="34.950000000000003"/>
    <n v="9"/>
    <n v="314.55"/>
  </r>
  <r>
    <s v="Schiesser"/>
    <s v="ZZO1P2207-Q00008500A"/>
    <s v="ZZO1P2207-Q00"/>
    <s v="4007065866394"/>
    <s v="85A"/>
    <s v="Lingerie &amp; Beachwear"/>
    <s v="Women"/>
    <s v="Underwear - Tops"/>
    <s v="Bras"/>
    <s v="Balconette Bras"/>
    <x v="0"/>
    <s v="black"/>
    <s v="BH ohne Bügel"/>
    <n v="34.950000000000003"/>
    <n v="6"/>
    <n v="209.70000000000002"/>
  </r>
  <r>
    <s v="Schiesser"/>
    <s v="ZZO1P2201-I00000L000"/>
    <s v="ZZO1P2201-I00"/>
    <s v="4007065896209"/>
    <s v="L"/>
    <s v="Lingerie &amp; Beachwear"/>
    <s v="Women"/>
    <s v="Underwear - Tops"/>
    <s v="Bras"/>
    <s v="Balconette Bras"/>
    <x v="0"/>
    <s v="purple"/>
    <s v="Bustier mit Cups"/>
    <n v="29.95"/>
    <n v="2"/>
    <n v="59.9"/>
  </r>
  <r>
    <s v="Schiesser"/>
    <s v="ZZO1P2201-I00000M000"/>
    <s v="ZZO1P2201-I00"/>
    <s v="4007065896216"/>
    <s v="M"/>
    <s v="Lingerie &amp; Beachwear"/>
    <s v="Women"/>
    <s v="Underwear - Tops"/>
    <s v="Bras"/>
    <s v="Balconette Bras"/>
    <x v="0"/>
    <s v="purple"/>
    <s v="Bustier mit Cups"/>
    <n v="29.95"/>
    <n v="8"/>
    <n v="239.6"/>
  </r>
  <r>
    <s v="Schiesser"/>
    <s v="ZZO1P2201-I00000S000"/>
    <s v="ZZO1P2201-I00"/>
    <s v="4007065896223"/>
    <s v="S"/>
    <s v="Lingerie &amp; Beachwear"/>
    <s v="Women"/>
    <s v="Underwear - Tops"/>
    <s v="Bras"/>
    <s v="Balconette Bras"/>
    <x v="0"/>
    <s v="purple"/>
    <s v="Bustier mit Cups"/>
    <n v="29.95"/>
    <n v="7"/>
    <n v="209.65"/>
  </r>
  <r>
    <s v="Schiesser"/>
    <s v="ZZO1P2201-I0000XL000"/>
    <s v="ZZO1P2201-I00"/>
    <s v="4007065896247"/>
    <s v="XL"/>
    <s v="Lingerie &amp; Beachwear"/>
    <s v="Women"/>
    <s v="Underwear - Tops"/>
    <s v="Bras"/>
    <s v="Balconette Bras"/>
    <x v="0"/>
    <s v="purple"/>
    <s v="Bustier mit Cups"/>
    <n v="29.95"/>
    <n v="3"/>
    <n v="89.85"/>
  </r>
  <r>
    <s v="Schiesser"/>
    <s v="ZZO1P2220-J000036000"/>
    <s v="ZZO1P2220-J00"/>
    <s v="4007065913784"/>
    <s v="36"/>
    <s v="Lingerie &amp; Beachwear"/>
    <s v="Women"/>
    <s v="Underwear - Bottoms"/>
    <s v="Briefs"/>
    <s v="Briefs"/>
    <x v="0"/>
    <s v="light pink"/>
    <s v="Hochgeschnittener Slip"/>
    <n v="24.95"/>
    <n v="10"/>
    <n v="249.5"/>
  </r>
  <r>
    <s v="Schiesser"/>
    <s v="ZZO1P2220-J000038000"/>
    <s v="ZZO1P2220-J00"/>
    <s v="4007065913791"/>
    <s v="38"/>
    <s v="Lingerie &amp; Beachwear"/>
    <s v="Women"/>
    <s v="Underwear - Bottoms"/>
    <s v="Briefs"/>
    <s v="Briefs"/>
    <x v="0"/>
    <s v="light pink"/>
    <s v="Hochgeschnittener Slip"/>
    <n v="24.95"/>
    <n v="9"/>
    <n v="224.54999999999998"/>
  </r>
  <r>
    <s v="Schiesser"/>
    <s v="ZZO1P2220-J000042000"/>
    <s v="ZZO1P2220-J00"/>
    <s v="4007065913814"/>
    <s v="42"/>
    <s v="Lingerie &amp; Beachwear"/>
    <s v="Women"/>
    <s v="Underwear - Bottoms"/>
    <s v="Briefs"/>
    <s v="Briefs"/>
    <x v="0"/>
    <s v="light pink"/>
    <s v="Hochgeschnittener Slip"/>
    <n v="24.95"/>
    <n v="5"/>
    <n v="124.75"/>
  </r>
  <r>
    <s v="Fila"/>
    <s v="ZZO17B720-A00056E2BA"/>
    <s v="ZZO17B720-A00"/>
    <s v="4044185643580"/>
    <s v="S"/>
    <s v="Lingerie &amp; Beachwear"/>
    <s v="Women"/>
    <s v="Underwear - Full articles"/>
    <s v="Bodies"/>
    <s v="Bodies"/>
    <x v="0"/>
    <s v="white"/>
    <s v="WOMEN YULIA body"/>
    <n v="45"/>
    <n v="2"/>
    <n v="90"/>
  </r>
  <r>
    <s v="Fila"/>
    <s v="ZZO17B720-A00056E2B8"/>
    <s v="ZZO17B720-A00"/>
    <s v="4044185643597"/>
    <s v="M"/>
    <s v="Lingerie &amp; Beachwear"/>
    <s v="Women"/>
    <s v="Underwear - Full articles"/>
    <s v="Bodies"/>
    <s v="Bodies"/>
    <x v="0"/>
    <s v="white"/>
    <s v="WOMEN YULIA body"/>
    <n v="45"/>
    <n v="3"/>
    <n v="135"/>
  </r>
  <r>
    <s v="Even&amp;Odd"/>
    <s v="EV481AA2J-Q11007000B"/>
    <s v="EV481AA2J-Q11"/>
    <s v="4054789316308"/>
    <s v="70B"/>
    <s v="Lingerie &amp; Beachwear"/>
    <s v="Women"/>
    <s v="Underwear - Tops"/>
    <s v="Bras"/>
    <s v="Triangles"/>
    <x v="0"/>
    <s v="black"/>
    <s v="Marisa - Underwire bra"/>
    <n v="19.989999999999998"/>
    <n v="7"/>
    <n v="139.92999999999998"/>
  </r>
  <r>
    <s v="Even&amp;Odd"/>
    <s v="EV481AA2J-Q11008000A"/>
    <s v="EV481AA2J-Q11"/>
    <s v="4054789316346"/>
    <s v="80A"/>
    <s v="Lingerie &amp; Beachwear"/>
    <s v="Women"/>
    <s v="Underwear - Tops"/>
    <s v="Bras"/>
    <s v="Triangles"/>
    <x v="0"/>
    <s v="black"/>
    <s v="Marisa - Underwire bra"/>
    <n v="19.989999999999998"/>
    <n v="6"/>
    <n v="119.94"/>
  </r>
  <r>
    <s v="Even&amp;Odd"/>
    <s v="EV481AA2J-Q11008000B"/>
    <s v="EV481AA2J-Q11"/>
    <s v="4054789316353"/>
    <s v="80B"/>
    <s v="Lingerie &amp; Beachwear"/>
    <s v="Women"/>
    <s v="Underwear - Tops"/>
    <s v="Bras"/>
    <s v="Triangles"/>
    <x v="0"/>
    <s v="black"/>
    <s v="Marisa - Underwire bra"/>
    <n v="19.989999999999998"/>
    <n v="2"/>
    <n v="39.979999999999997"/>
  </r>
  <r>
    <s v="Esprit"/>
    <s v="ZZO1A1P04-Q000593197"/>
    <s v="ZZO1A1P04-Q00"/>
    <s v="4057967832683"/>
    <s v="M"/>
    <s v="Lingerie &amp; Beachwear"/>
    <s v="Men"/>
    <s v="Underwear - Bottoms"/>
    <s v="Boxer Shorts"/>
    <s v="Boxer Shorts"/>
    <x v="0"/>
    <s v="black denim"/>
    <s v="Bottoms"/>
    <n v="29.99"/>
    <n v="1"/>
    <n v="29.99"/>
  </r>
  <r>
    <s v="Esprit"/>
    <s v="ZZO1A1P04-Q00059319A"/>
    <s v="ZZO1A1P04-Q00"/>
    <s v="4057967832690"/>
    <s v="L"/>
    <s v="Lingerie &amp; Beachwear"/>
    <s v="Men"/>
    <s v="Underwear - Bottoms"/>
    <s v="Boxer Shorts"/>
    <s v="Boxer Shorts"/>
    <x v="0"/>
    <s v="black denim"/>
    <s v="Bottoms"/>
    <n v="29.99"/>
    <n v="6"/>
    <n v="179.94"/>
  </r>
  <r>
    <s v="Esprit"/>
    <s v="ZZO1A1P04-Q000593199"/>
    <s v="ZZO1A1P04-Q00"/>
    <s v="4057967832706"/>
    <s v="XL"/>
    <s v="Lingerie &amp; Beachwear"/>
    <s v="Men"/>
    <s v="Underwear - Bottoms"/>
    <s v="Boxer Shorts"/>
    <s v="Boxer Shorts"/>
    <x v="0"/>
    <s v="black denim"/>
    <s v="Bottoms"/>
    <n v="29.99"/>
    <n v="1"/>
    <n v="29.99"/>
  </r>
  <r>
    <s v="Anna Field"/>
    <s v="AN681A000-J11007500B"/>
    <s v="AN681A000-J11"/>
    <s v="4059895087425"/>
    <s v="75B"/>
    <s v="Lingerie &amp; Beachwear"/>
    <s v="Women"/>
    <s v="Underwear - Tops"/>
    <s v="Bras"/>
    <s v="Underwire"/>
    <x v="0"/>
    <s v="pink"/>
    <s v="LEE - All over lace underwire bra /"/>
    <n v="22.99"/>
    <n v="1"/>
    <n v="22.99"/>
  </r>
  <r>
    <s v="Pier One"/>
    <s v="PI982O04D-K1100XL000"/>
    <s v="PI982O04D-K11"/>
    <s v="4059895232726"/>
    <s v="XL"/>
    <s v="Lingerie &amp; Beachwear"/>
    <s v="Men"/>
    <s v="Underwear - Bottoms"/>
    <s v="Boxer Shorts"/>
    <s v="Boxer Shorts"/>
    <x v="0"/>
    <s v="blue"/>
    <s v="3pp monochrome check - mix / 502 - blue"/>
    <n v="19.989999999999998"/>
    <n v="1"/>
    <n v="19.989999999999998"/>
  </r>
  <r>
    <s v="Pier One"/>
    <s v="PI982O04D-K11000M000"/>
    <s v="PI982O04D-K11"/>
    <s v="4059895567255"/>
    <s v="M"/>
    <s v="Lingerie &amp; Beachwear"/>
    <s v="Men"/>
    <s v="Underwear - Bottoms"/>
    <s v="Boxer Shorts"/>
    <s v="Boxer Shorts"/>
    <x v="0"/>
    <s v="blue"/>
    <s v="3pp monochrome check - mix / 502 - blue"/>
    <n v="19.989999999999998"/>
    <n v="1"/>
    <n v="19.989999999999998"/>
  </r>
  <r>
    <s v="Anna Field"/>
    <s v="AN681P039-Q11000S000"/>
    <s v="AN681P039-Q11"/>
    <s v="4059895850746"/>
    <s v="S"/>
    <s v="Lingerie &amp; Beachwear"/>
    <s v="Women"/>
    <s v="Nightwear - Full articles"/>
    <s v="Nighties"/>
    <s v="Nighties"/>
    <x v="0"/>
    <s v="black"/>
    <s v="NAP ALL DAY NIGHTIE / 802 - black"/>
    <n v="14.99"/>
    <n v="1"/>
    <n v="14.99"/>
  </r>
  <r>
    <s v="Pier One"/>
    <s v="PI982O04D-K11000L000"/>
    <s v="PI982O04D-K11"/>
    <s v="4059897389695"/>
    <s v="L"/>
    <s v="Lingerie &amp; Beachwear"/>
    <s v="Men"/>
    <s v="Underwear - Bottoms"/>
    <s v="Boxer Shorts"/>
    <s v="Boxer Shorts"/>
    <x v="0"/>
    <s v="blue"/>
    <s v="3pp monochrome check - mix / 502 - blue"/>
    <n v="19.989999999999998"/>
    <n v="2"/>
    <n v="39.979999999999997"/>
  </r>
  <r>
    <s v="Even&amp;Odd"/>
    <s v="EV481A00C-K11007500B"/>
    <s v="EV481A00C-K11"/>
    <s v="4059899861977"/>
    <s v="75B"/>
    <s v="Lingerie &amp; Beachwear"/>
    <s v="Women"/>
    <s v="Underwear - Tops"/>
    <s v="Bras"/>
    <s v="Underwire"/>
    <x v="0"/>
    <s v="dark blue"/>
    <s v="SAMANTHA - Halter Bra / 503 - dark"/>
    <n v="22.99"/>
    <n v="1"/>
    <n v="22.99"/>
  </r>
  <r>
    <s v="Zalando Essentials"/>
    <s v="ZA881A00A-Q11000M000"/>
    <s v="ZA881A00A-Q11"/>
    <s v="4059899886697"/>
    <s v="M"/>
    <s v="Lingerie &amp; Beachwear"/>
    <s v="Women"/>
    <s v="Underwear - Tops"/>
    <s v="Bras"/>
    <s v="Balconette Bras"/>
    <x v="0"/>
    <s v="black"/>
    <s v="VAL-2PP Bonded Bralette / 802 - bla"/>
    <n v="24.99"/>
    <n v="1"/>
    <n v="24.99"/>
  </r>
  <r>
    <s v="Even&amp;Odd"/>
    <s v="EV481A001-J11000S000"/>
    <s v="EV481A001-J11"/>
    <s v="4059899892889"/>
    <s v="S"/>
    <s v="Lingerie &amp; Beachwear"/>
    <s v="Women"/>
    <s v="Underwear - Tops"/>
    <s v="Bras"/>
    <s v="Wire-free"/>
    <x v="0"/>
    <s v="pink"/>
    <s v="PETRA - 2PP Rib set bra / 402 - pin"/>
    <n v="22.99"/>
    <n v="1"/>
    <n v="22.99"/>
  </r>
  <r>
    <s v="mint&amp;berry"/>
    <s v="M3281R008-K1100XL000"/>
    <s v="M3281R008-K11"/>
    <s v="4059899959520"/>
    <s v="XL"/>
    <s v="Lingerie &amp; Beachwear"/>
    <s v="Women"/>
    <s v="Underwear - Bottoms"/>
    <s v="Suspenders"/>
    <s v="Suspenders"/>
    <x v="0"/>
    <s v="dark blue"/>
    <s v="CLAUDIA - Suspender Belt / 503 - da"/>
    <n v="22.99"/>
    <n v="1"/>
    <n v="22.99"/>
  </r>
  <r>
    <s v="mint&amp;berry"/>
    <s v="M3281AA1Y-G1100XS000"/>
    <s v="M3281AA1Y-G11"/>
    <s v="4059899970983"/>
    <s v="XS"/>
    <s v="Lingerie &amp; Beachwear"/>
    <s v="Women"/>
    <s v="Underwear - Bottoms"/>
    <s v="Thongs"/>
    <s v="Thongs"/>
    <x v="0"/>
    <s v="red"/>
    <s v="GISELLE - Brazilian"/>
    <n v="16.989999999999998"/>
    <n v="1"/>
    <n v="16.989999999999998"/>
  </r>
  <r>
    <s v="mint&amp;berry"/>
    <s v="M3281R007-K1100XS000"/>
    <s v="M3281R007-K11"/>
    <s v="4059899990806"/>
    <s v="XS"/>
    <s v="Lingerie &amp; Beachwear"/>
    <s v="Women"/>
    <s v="Underwear - Bottoms"/>
    <s v="Briefs"/>
    <s v="Briefs"/>
    <x v="0"/>
    <s v="dark blue"/>
    <s v="CLAUDIA - Brief / 503 - dark blue."/>
    <n v="16.989999999999998"/>
    <n v="1"/>
    <n v="16.989999999999998"/>
  </r>
  <r>
    <s v="Esprit"/>
    <s v="ZZO1A1P03-K000593194"/>
    <s v="ZZO1A1P03-K00"/>
    <s v="4060469914528"/>
    <s v="36"/>
    <s v="Lingerie &amp; Beachwear"/>
    <s v="Women"/>
    <s v="Underwear - Bottoms"/>
    <s v="Briefs"/>
    <s v="Briefs"/>
    <x v="0"/>
    <s v="dark blue"/>
    <s v="Bottoms"/>
    <n v="13.99"/>
    <n v="10"/>
    <n v="139.9"/>
  </r>
  <r>
    <s v="adidas Performance"/>
    <s v="ZZO15P409-M00054C64F"/>
    <s v="ZZO15P409-M00"/>
    <s v="4060519527838"/>
    <s v="S"/>
    <s v="Lingerie &amp; Beachwear"/>
    <s v="Women"/>
    <s v="Underwear - Tops"/>
    <s v="Bras"/>
    <s v="Balconette Bras"/>
    <x v="0"/>
    <s v="green"/>
    <s v="BT 2.0 BRA"/>
    <n v="34.950000000000003"/>
    <n v="1"/>
    <n v="34.950000000000003"/>
  </r>
  <r>
    <s v="adidas Performance"/>
    <s v="ZZO15P409-M00054C64E"/>
    <s v="ZZO15P409-M00"/>
    <s v="4060519531460"/>
    <s v="XS"/>
    <s v="Lingerie &amp; Beachwear"/>
    <s v="Women"/>
    <s v="Underwear - Tops"/>
    <s v="Bras"/>
    <s v="Balconette Bras"/>
    <x v="0"/>
    <s v="green"/>
    <s v="BT 2.0 BRA"/>
    <n v="34.950000000000003"/>
    <n v="1"/>
    <n v="34.950000000000003"/>
  </r>
  <r>
    <s v="adidas Performance"/>
    <s v="ZZO15P410-A00054C653"/>
    <s v="ZZO15P410-A00"/>
    <s v="4060519612053"/>
    <s v="M"/>
    <s v="Lingerie &amp; Beachwear"/>
    <s v="Women"/>
    <s v="Underwear - Tops"/>
    <s v="Bras"/>
    <s v="Balconette Bras"/>
    <x v="0"/>
    <s v="white"/>
    <s v="DRST ASK P BOS"/>
    <n v="34.950000000000003"/>
    <n v="1"/>
    <n v="34.950000000000003"/>
  </r>
  <r>
    <s v="adidas Performance"/>
    <s v="ZZO15P410-A00054C654"/>
    <s v="ZZO15P410-A00"/>
    <s v="4060519615702"/>
    <s v="S"/>
    <s v="Lingerie &amp; Beachwear"/>
    <s v="Women"/>
    <s v="Underwear - Tops"/>
    <s v="Bras"/>
    <s v="Balconette Bras"/>
    <x v="0"/>
    <s v="white"/>
    <s v="DRST ASK P BOS"/>
    <n v="34.950000000000003"/>
    <n v="1"/>
    <n v="34.950000000000003"/>
  </r>
  <r>
    <s v="Puma"/>
    <s v="ZZO0UMC20-Q000476E5D"/>
    <s v="ZZO0UMC20-Q00"/>
    <s v="4060981257875"/>
    <s v="M"/>
    <s v="Lingerie &amp; Beachwear"/>
    <s v="Women"/>
    <s v="Underwear - Tops"/>
    <s v="Bras"/>
    <s v="Balconette Bras"/>
    <x v="0"/>
    <s v="black"/>
    <s v="SHAPESHIFTER BRA M"/>
    <n v="49.95"/>
    <n v="1"/>
    <n v="49.95"/>
  </r>
  <r>
    <s v="Puma"/>
    <s v="ZZO0UMC21-K000476E60"/>
    <s v="ZZO0UMC21-K00"/>
    <s v="4060981259312"/>
    <s v="XS"/>
    <s v="Lingerie &amp; Beachwear"/>
    <s v="Women"/>
    <s v="Underwear - Tops"/>
    <s v="Bras"/>
    <s v="Balconette Bras"/>
    <x v="0"/>
    <s v="turquoise"/>
    <s v="FEEL IT BRA M"/>
    <n v="39.950000000000003"/>
    <n v="2"/>
    <n v="79.900000000000006"/>
  </r>
  <r>
    <s v="adidas Performance"/>
    <s v="ZZO12UE14-A00050555F"/>
    <s v="ZZO12UE14-A00"/>
    <s v="4062054173112"/>
    <s v="XS"/>
    <s v="Lingerie &amp; Beachwear"/>
    <s v="Women"/>
    <s v="Underwear - Tops"/>
    <s v="Bras"/>
    <s v="Balconette Bras"/>
    <x v="0"/>
    <s v="white"/>
    <s v="DRST GRAPHIC B"/>
    <n v="49.95"/>
    <n v="1"/>
    <n v="49.95"/>
  </r>
  <r>
    <s v="Puma"/>
    <s v="ZZO128525-M000550891"/>
    <s v="ZZO128525-M00"/>
    <s v="4062451018375"/>
    <s v="75A/B"/>
    <s v="Lingerie &amp; Beachwear"/>
    <s v="Women"/>
    <s v="Underwear - Tops"/>
    <s v="Bras"/>
    <s v="Balconette Bras"/>
    <x v="0"/>
    <s v="green"/>
    <s v="Get Fast Bra H"/>
    <n v="59.95"/>
    <n v="4"/>
    <n v="239.8"/>
  </r>
  <r>
    <s v="Puma"/>
    <s v="ZZO128525-M000550892"/>
    <s v="ZZO128525-M00"/>
    <s v="4062451018399"/>
    <s v="80A/B"/>
    <s v="Lingerie &amp; Beachwear"/>
    <s v="Women"/>
    <s v="Underwear - Tops"/>
    <s v="Bras"/>
    <s v="Balconette Bras"/>
    <x v="0"/>
    <s v="green"/>
    <s v="Get Fast Bra H"/>
    <n v="59.95"/>
    <n v="8"/>
    <n v="479.6"/>
  </r>
  <r>
    <s v="Puma"/>
    <s v="ZZO128525-M000550893"/>
    <s v="ZZO128525-M00"/>
    <s v="4062451018412"/>
    <s v="85A/B"/>
    <s v="Lingerie &amp; Beachwear"/>
    <s v="Women"/>
    <s v="Underwear - Tops"/>
    <s v="Bras"/>
    <s v="Balconette Bras"/>
    <x v="0"/>
    <s v="green"/>
    <s v="Get Fast Bra H"/>
    <n v="59.95"/>
    <n v="10"/>
    <n v="599.5"/>
  </r>
  <r>
    <s v="Puma"/>
    <s v="ZZO128525-M000550895"/>
    <s v="ZZO128525-M00"/>
    <s v="4062451018436"/>
    <s v="90A/B"/>
    <s v="Lingerie &amp; Beachwear"/>
    <s v="Women"/>
    <s v="Underwear - Tops"/>
    <s v="Bras"/>
    <s v="Balconette Bras"/>
    <x v="0"/>
    <s v="green"/>
    <s v="Get Fast Bra H"/>
    <n v="59.95"/>
    <n v="6"/>
    <n v="359.70000000000005"/>
  </r>
  <r>
    <s v="Puma"/>
    <s v="ZZO128525-J00055089A"/>
    <s v="ZZO128525-J00"/>
    <s v="4062451019761"/>
    <s v="80A/B"/>
    <s v="Lingerie &amp; Beachwear"/>
    <s v="Women"/>
    <s v="Underwear - Tops"/>
    <s v="Bras"/>
    <s v="Balconette Bras"/>
    <x v="0"/>
    <s v="pink"/>
    <s v="Get Fast Bra H"/>
    <n v="59.95"/>
    <n v="8"/>
    <n v="479.6"/>
  </r>
  <r>
    <s v="Puma"/>
    <s v="ZZO128525-J00055089C"/>
    <s v="ZZO128525-J00"/>
    <s v="4062451019785"/>
    <s v="85A/B"/>
    <s v="Lingerie &amp; Beachwear"/>
    <s v="Women"/>
    <s v="Underwear - Tops"/>
    <s v="Bras"/>
    <s v="Balconette Bras"/>
    <x v="0"/>
    <s v="pink"/>
    <s v="Get Fast Bra H"/>
    <n v="59.95"/>
    <n v="8"/>
    <n v="479.6"/>
  </r>
  <r>
    <s v="Puma"/>
    <s v="ZZO128525-J000550899"/>
    <s v="ZZO128525-J00"/>
    <s v="4062451019808"/>
    <s v="90A/B"/>
    <s v="Lingerie &amp; Beachwear"/>
    <s v="Women"/>
    <s v="Underwear - Tops"/>
    <s v="Bras"/>
    <s v="Balconette Bras"/>
    <x v="0"/>
    <s v="pink"/>
    <s v="Get Fast Bra H"/>
    <n v="59.95"/>
    <n v="4"/>
    <n v="239.8"/>
  </r>
  <r>
    <s v="Puma"/>
    <s v="ZZO105G17-Q00051B1B8"/>
    <s v="ZZO105G17-Q00"/>
    <s v="4062451184100"/>
    <s v="L"/>
    <s v="Lingerie &amp; Beachwear"/>
    <s v="Women"/>
    <s v="Underwear - Tops"/>
    <s v="Bras"/>
    <s v="Balconette Bras"/>
    <x v="0"/>
    <s v="black"/>
    <s v="Studio Crop Lace Tank"/>
    <n v="34.950000000000003"/>
    <n v="1"/>
    <n v="34.950000000000003"/>
  </r>
  <r>
    <s v="Puma"/>
    <s v="ZZO105G17-Q00051B1B9"/>
    <s v="ZZO105G17-Q00"/>
    <s v="4062451184131"/>
    <s v="M"/>
    <s v="Lingerie &amp; Beachwear"/>
    <s v="Women"/>
    <s v="Underwear - Tops"/>
    <s v="Bras"/>
    <s v="Balconette Bras"/>
    <x v="0"/>
    <s v="black"/>
    <s v="Studio Crop Lace Tank"/>
    <n v="34.950000000000003"/>
    <n v="1"/>
    <n v="34.950000000000003"/>
  </r>
  <r>
    <s v="Puma"/>
    <s v="ZZO128532-Q0005508BB"/>
    <s v="ZZO128532-Q00"/>
    <s v="4062451231996"/>
    <s v="80A/B"/>
    <s v="Lingerie &amp; Beachwear"/>
    <s v="Women"/>
    <s v="Underwear - Tops"/>
    <s v="Bras"/>
    <s v="Balconette Bras"/>
    <x v="0"/>
    <s v="black"/>
    <s v="Thermo-R+ Bra"/>
    <n v="59.95"/>
    <n v="2"/>
    <n v="119.9"/>
  </r>
  <r>
    <s v="Puma"/>
    <s v="ZZO128532-Q0005508B8"/>
    <s v="ZZO128532-Q00"/>
    <s v="4062451232016"/>
    <s v="85A/B"/>
    <s v="Lingerie &amp; Beachwear"/>
    <s v="Women"/>
    <s v="Underwear - Tops"/>
    <s v="Bras"/>
    <s v="Balconette Bras"/>
    <x v="0"/>
    <s v="black"/>
    <s v="Thermo-R+ Bra"/>
    <n v="59.95"/>
    <n v="1"/>
    <n v="59.95"/>
  </r>
  <r>
    <s v="DRYKORN"/>
    <s v="ZZO19RW01-Q0005984F6"/>
    <s v="ZZO19RW01-Q00"/>
    <s v="4062843134218"/>
    <s v="XS"/>
    <s v="Lingerie &amp; Beachwear"/>
    <s v="Men"/>
    <s v="Underwear - Bottoms"/>
    <s v="Boxer Shorts"/>
    <s v="Boxer Shorts"/>
    <x v="0"/>
    <s v="black"/>
    <s v="Boxershorts 2-Pack in Karton"/>
    <n v="32"/>
    <n v="1"/>
    <n v="32"/>
  </r>
  <r>
    <s v="DRYKORN"/>
    <s v="ZZO19RW01-Q0005984F4"/>
    <s v="ZZO19RW01-Q00"/>
    <s v="4062843134232"/>
    <s v="M"/>
    <s v="Lingerie &amp; Beachwear"/>
    <s v="Men"/>
    <s v="Underwear - Bottoms"/>
    <s v="Boxer Shorts"/>
    <s v="Boxer Shorts"/>
    <x v="0"/>
    <s v="black"/>
    <s v="Boxershorts 2-Pack in Karton"/>
    <n v="32"/>
    <n v="4"/>
    <n v="128"/>
  </r>
  <r>
    <s v="DRYKORN"/>
    <s v="ZZO19RW01-Q0005984F7"/>
    <s v="ZZO19RW01-Q00"/>
    <s v="4062843134249"/>
    <s v="L"/>
    <s v="Lingerie &amp; Beachwear"/>
    <s v="Men"/>
    <s v="Underwear - Bottoms"/>
    <s v="Boxer Shorts"/>
    <s v="Boxer Shorts"/>
    <x v="0"/>
    <s v="black"/>
    <s v="Boxershorts 2-Pack in Karton"/>
    <n v="32"/>
    <n v="6"/>
    <n v="192"/>
  </r>
  <r>
    <s v="DRYKORN"/>
    <s v="ZZO19RW01-Q0005984F9"/>
    <s v="ZZO19RW01-Q00"/>
    <s v="4062843134256"/>
    <s v="XL"/>
    <s v="Lingerie &amp; Beachwear"/>
    <s v="Men"/>
    <s v="Underwear - Bottoms"/>
    <s v="Boxer Shorts"/>
    <s v="Boxer Shorts"/>
    <x v="0"/>
    <s v="black"/>
    <s v="Boxershorts 2-Pack in Karton"/>
    <n v="32"/>
    <n v="1"/>
    <n v="32"/>
  </r>
  <r>
    <s v="DRYKORN"/>
    <s v="ZZO19RW01-O0005984FC"/>
    <s v="ZZO19RW01-O00"/>
    <s v="4062843134348"/>
    <s v="S"/>
    <s v="Lingerie &amp; Beachwear"/>
    <s v="Men"/>
    <s v="Underwear - Bottoms"/>
    <s v="Boxer Shorts"/>
    <s v="Boxer Shorts"/>
    <x v="0"/>
    <s v="dark brown"/>
    <s v="Boxershorts 2-Pack in Karton"/>
    <n v="32"/>
    <n v="1"/>
    <n v="32"/>
  </r>
  <r>
    <s v="DRYKORN"/>
    <s v="ZZO19RW01-O0005984FB"/>
    <s v="ZZO19RW01-O00"/>
    <s v="4062843134355"/>
    <s v="M"/>
    <s v="Lingerie &amp; Beachwear"/>
    <s v="Men"/>
    <s v="Underwear - Bottoms"/>
    <s v="Boxer Shorts"/>
    <s v="Boxer Shorts"/>
    <x v="0"/>
    <s v="dark brown"/>
    <s v="Boxershorts 2-Pack in Karton"/>
    <n v="32"/>
    <n v="2"/>
    <n v="64"/>
  </r>
  <r>
    <s v="DRYKORN"/>
    <s v="ZZO19RW01-O0005984FD"/>
    <s v="ZZO19RW01-O00"/>
    <s v="4062843134362"/>
    <s v="L"/>
    <s v="Lingerie &amp; Beachwear"/>
    <s v="Men"/>
    <s v="Underwear - Bottoms"/>
    <s v="Boxer Shorts"/>
    <s v="Boxer Shorts"/>
    <x v="0"/>
    <s v="dark brown"/>
    <s v="Boxershorts 2-Pack in Karton"/>
    <n v="32"/>
    <n v="2"/>
    <n v="64"/>
  </r>
  <r>
    <s v="adidas Performance"/>
    <s v="ZZO15P426-G00054C698"/>
    <s v="ZZO15P426-G00"/>
    <s v="4064041466818"/>
    <s v="XS"/>
    <s v="Lingerie &amp; Beachwear"/>
    <s v="Women"/>
    <s v="Underwear - Tops"/>
    <s v="Bras"/>
    <s v="Balconette Bras"/>
    <x v="0"/>
    <s v="red"/>
    <s v="OSR DRST  BRA"/>
    <n v="29.95"/>
    <n v="1"/>
    <n v="29.95"/>
  </r>
  <r>
    <s v="adidas Performance"/>
    <s v="ZZO15P426-G00054C697"/>
    <s v="ZZO15P426-G00"/>
    <s v="4064041466825"/>
    <s v="XL"/>
    <s v="Lingerie &amp; Beachwear"/>
    <s v="Women"/>
    <s v="Underwear - Tops"/>
    <s v="Bras"/>
    <s v="Balconette Bras"/>
    <x v="0"/>
    <s v="red"/>
    <s v="OSR DRST  BRA"/>
    <n v="29.95"/>
    <n v="1"/>
    <n v="29.95"/>
  </r>
  <r>
    <s v="adidas Performance"/>
    <s v="ZZO15P426-G00054C696"/>
    <s v="ZZO15P426-G00"/>
    <s v="4064041470464"/>
    <s v="L"/>
    <s v="Lingerie &amp; Beachwear"/>
    <s v="Women"/>
    <s v="Underwear - Tops"/>
    <s v="Bras"/>
    <s v="Balconette Bras"/>
    <x v="0"/>
    <s v="red"/>
    <s v="OSR DRST  BRA"/>
    <n v="29.95"/>
    <n v="1"/>
    <n v="29.95"/>
  </r>
  <r>
    <s v="adidas Performance"/>
    <s v="ZZO186324-J00000S000"/>
    <s v="ZZO186324-J00"/>
    <s v="4064045852549"/>
    <s v="36"/>
    <s v="Lingerie &amp; Beachwear"/>
    <s v="Women"/>
    <s v="Underwear - Tops"/>
    <s v="Bras"/>
    <s v="Balconette Bras"/>
    <x v="0"/>
    <s v="light pink"/>
    <s v="DRST ASK BRA"/>
    <n v="30"/>
    <n v="1"/>
    <n v="30"/>
  </r>
  <r>
    <s v="adidas Performance"/>
    <s v="ZZO185Z33-A00059CB76"/>
    <s v="ZZO185Z33-A00"/>
    <s v="4064045886216"/>
    <s v="95"/>
    <s v="Lingerie &amp; Beachwear"/>
    <s v="Women"/>
    <s v="Underwear - Tops"/>
    <s v="Bras"/>
    <s v="Balconette Bras"/>
    <x v="0"/>
    <s v="white"/>
    <s v="ULTIMATE BRA PS"/>
    <n v="60"/>
    <n v="2"/>
    <n v="120"/>
  </r>
  <r>
    <s v="adidas Performance"/>
    <s v="ZZO185Z33-A00059CB75"/>
    <s v="ZZO185Z33-A00"/>
    <s v="4064045889989"/>
    <s v="95"/>
    <s v="Lingerie &amp; Beachwear"/>
    <s v="Women"/>
    <s v="Underwear - Tops"/>
    <s v="Bras"/>
    <s v="Balconette Bras"/>
    <x v="0"/>
    <s v="white"/>
    <s v="ULTIMATE BRA PS"/>
    <n v="60"/>
    <n v="1"/>
    <n v="60"/>
  </r>
  <r>
    <s v="Anna Field"/>
    <s v="AN681P04P-Q1100XS000"/>
    <s v="AN681P04P-Q11"/>
    <s v="4064461211999"/>
    <s v="XS"/>
    <s v="Lingerie &amp; Beachwear"/>
    <s v="Women"/>
    <s v="Nightwear - Full articles"/>
    <s v="Nighties"/>
    <s v="Nighties"/>
    <x v="0"/>
    <s v="black"/>
    <s v="NAP ALL DAY- PLUS / 704 - beige"/>
    <n v="21.99"/>
    <n v="1"/>
    <n v="21.99"/>
  </r>
  <r>
    <s v="Anna Field"/>
    <s v="AN681A02L-J12007500C"/>
    <s v="AN681A02L-J12"/>
    <s v="4064461281008"/>
    <s v="75C"/>
    <s v="Lingerie &amp; Beachwear"/>
    <s v="Women"/>
    <s v="Underwear - Tops"/>
    <s v="Bras"/>
    <s v="Underwire"/>
    <x v="0"/>
    <s v="pink"/>
    <s v="ALL OVER LACE MULTIWAY BRA / 003- Off white"/>
    <n v="16.989999999999998"/>
    <n v="1"/>
    <n v="16.989999999999998"/>
  </r>
  <r>
    <s v="Anna Field"/>
    <s v="AN681A03A-G11007000B"/>
    <s v="AN681A03A-G11"/>
    <s v="4064461331666"/>
    <s v="70B"/>
    <s v="Lingerie &amp; Beachwear"/>
    <s v="Women"/>
    <s v="Underwear - Tops"/>
    <s v="Bras"/>
    <s v="Underwire"/>
    <x v="0"/>
    <s v="red"/>
    <s v="2PP MESH UNDERWIRE BRA / 802 - black"/>
    <n v="22.99"/>
    <n v="2"/>
    <n v="45.98"/>
  </r>
  <r>
    <s v="Anna Field"/>
    <s v="AN681P077-E1100XS000"/>
    <s v="AN681P077-E11"/>
    <s v="4064461400614"/>
    <s v="XS"/>
    <s v="Lingerie &amp; Beachwear"/>
    <s v="Women"/>
    <s v="Nightwear - Full articles"/>
    <s v="Pyjama Sets"/>
    <s v="Pyjama Sets"/>
    <x v="0"/>
    <s v="yellow"/>
    <s v="SHORT CROP SET / 403 - lilac"/>
    <n v="22.99"/>
    <n v="1"/>
    <n v="22.99"/>
  </r>
  <r>
    <s v="Pier One"/>
    <s v="PI982N00C-C11000M000"/>
    <s v="PI982N00C-C11"/>
    <s v="4064462386009"/>
    <s v="M"/>
    <s v="Lingerie &amp; Beachwear"/>
    <s v="Men"/>
    <s v="Nightwear - Tops"/>
    <s v="Tops"/>
    <s v="Tops"/>
    <x v="0"/>
    <s v="mottled dark grey"/>
    <s v="PM-0221-08002 - SS Henley Tee / 704 - beige"/>
    <n v="22.99"/>
    <n v="1"/>
    <n v="22.99"/>
  </r>
  <r>
    <s v="Anna Field"/>
    <s v="AN681P077-E11000S000"/>
    <s v="AN681P077-E11"/>
    <s v="4064463054686"/>
    <s v="S"/>
    <s v="Lingerie &amp; Beachwear"/>
    <s v="Women"/>
    <s v="Nightwear - Full articles"/>
    <s v="Pyjama Sets"/>
    <s v="Pyjama Sets"/>
    <x v="0"/>
    <s v="yellow"/>
    <s v="SHORT CROP SET / 403 - lilac"/>
    <n v="22.99"/>
    <n v="1"/>
    <n v="22.99"/>
  </r>
  <r>
    <s v="Anna Field"/>
    <s v="AN681P079-B110054000"/>
    <s v="AN681P079-B11"/>
    <s v="4064463410482"/>
    <s v="54"/>
    <s v="Lingerie &amp; Beachwear"/>
    <s v="Women"/>
    <s v="Nightwear - Full articles"/>
    <s v="Pyjama Sets"/>
    <s v="Pyjama Sets"/>
    <x v="0"/>
    <s v="beige"/>
    <s v="LOUNGE SET PLUS / 704 - beige"/>
    <n v="29.99"/>
    <n v="1"/>
    <n v="29.99"/>
  </r>
  <r>
    <s v="Anna Field"/>
    <s v="AN681P04W-C11000S000"/>
    <s v="AN681P04W-C11"/>
    <s v="4064464119346"/>
    <s v="S"/>
    <s v="Lingerie &amp; Beachwear"/>
    <s v="Women"/>
    <s v="Nightwear - Full articles"/>
    <s v="Jumpsuits"/>
    <s v="Jumpsuits"/>
    <x v="0"/>
    <s v="light grey"/>
    <s v="SAMMY PLAYSUIT / 802 - black"/>
    <n v="22.99"/>
    <n v="2"/>
    <n v="45.98"/>
  </r>
  <r>
    <s v="Anna Field"/>
    <s v="AN681R03R-C1103XL000"/>
    <s v="AN681R03R-C11"/>
    <s v="4064464218032"/>
    <s v="3XL"/>
    <s v="Lingerie &amp; Beachwear"/>
    <s v="Women"/>
    <s v="Underwear - Bottoms"/>
    <s v="Thongs"/>
    <s v="Thongs"/>
    <x v="0"/>
    <s v="grey"/>
    <s v="SAMIRA 3PP THONG - LACE/ MICRO / 502 - blue"/>
    <n v="14.99"/>
    <n v="2"/>
    <n v="29.98"/>
  </r>
  <r>
    <s v="Anna Field"/>
    <s v="AN681C004-M1103XL000"/>
    <s v="AN681C004-M11"/>
    <s v="4064464331632"/>
    <s v="3XL"/>
    <s v="Lingerie &amp; Beachwear"/>
    <s v="Women"/>
    <s v="Underwear - Bottoms"/>
    <s v="Thongs"/>
    <s v="Thongs"/>
    <x v="0"/>
    <s v="green"/>
    <s v="GEORGINA 7PP THONG - COTTON / 802 - black_001 - white"/>
    <n v="20.99"/>
    <n v="6"/>
    <n v="125.94"/>
  </r>
  <r>
    <s v="Anna Field"/>
    <s v="AN681P06Z-B1100XS000"/>
    <s v="AN681P06Z-B11"/>
    <s v="4064465276147"/>
    <s v="XS"/>
    <s v="Lingerie &amp; Beachwear"/>
    <s v="Women"/>
    <s v="Nightwear - Full articles"/>
    <s v="Nighties"/>
    <s v="Nighties"/>
    <x v="0"/>
    <s v="beige"/>
    <s v="MODAL NIGHTIE / 704 - beige_003 - off-white"/>
    <n v="19.989999999999998"/>
    <n v="2"/>
    <n v="39.979999999999997"/>
  </r>
  <r>
    <s v="Anna Field"/>
    <s v="AN681P05Y-K110048000"/>
    <s v="AN681P05Y-K11"/>
    <s v="4064465276727"/>
    <s v="48"/>
    <s v="Lingerie &amp; Beachwear"/>
    <s v="Women"/>
    <s v="Nightwear - Full articles"/>
    <s v="Negligees"/>
    <s v="Negligees"/>
    <x v="0"/>
    <s v="blue-grey"/>
    <s v="HAMMERED SATIN NIGHTIE PLUS / 506 - blue-grey"/>
    <n v="19.989999999999998"/>
    <n v="8"/>
    <n v="159.91999999999999"/>
  </r>
  <r>
    <s v="LASCANA"/>
    <s v="L8381O00W-J110032000"/>
    <s v="L8381O00W-J11"/>
    <s v="4250628350001"/>
    <s v="32/34"/>
    <s v="Lingerie &amp; Beachwear"/>
    <s v="Women"/>
    <s v="Nightwear - Bottoms"/>
    <s v="Shorts"/>
    <s v="Shorts"/>
    <x v="0"/>
    <s v="light pink"/>
    <s v="Lascana Shorts Relax"/>
    <n v="30.99"/>
    <n v="1"/>
    <n v="30.99"/>
  </r>
  <r>
    <s v="LASCANA"/>
    <s v="L8381O00W-M110032000"/>
    <s v="L8381O00W-M11"/>
    <s v="4250628350049"/>
    <s v="32/34"/>
    <s v="Lingerie &amp; Beachwear"/>
    <s v="Women"/>
    <s v="Nightwear - Bottoms"/>
    <s v="Shorts"/>
    <s v="Shorts"/>
    <x v="0"/>
    <s v="mint"/>
    <s v="Lascana Shorts Relax"/>
    <n v="30.99"/>
    <n v="1"/>
    <n v="30.99"/>
  </r>
  <r>
    <s v="Bench"/>
    <s v="ZZO1A7L19-J000038000"/>
    <s v="ZZO1A7L19-J00"/>
    <s v="4251917402357"/>
    <s v="38"/>
    <s v="Lingerie &amp; Beachwear"/>
    <s v="Women"/>
    <s v="Underwear - Tops"/>
    <s v="Bras"/>
    <s v="Balconette Bras"/>
    <x v="0"/>
    <s v="pink"/>
    <s v="BN-RIA COLOUR BLOCK BRA TOP"/>
    <n v="39.950000000000003"/>
    <n v="2"/>
    <n v="79.900000000000006"/>
  </r>
  <r>
    <s v="Bench"/>
    <s v="ZZO1A7L19-J000040000"/>
    <s v="ZZO1A7L19-J00"/>
    <s v="4251917402364"/>
    <s v="40"/>
    <s v="Lingerie &amp; Beachwear"/>
    <s v="Women"/>
    <s v="Underwear - Tops"/>
    <s v="Bras"/>
    <s v="Balconette Bras"/>
    <x v="0"/>
    <s v="pink"/>
    <s v="BN-RIA COLOUR BLOCK BRA TOP"/>
    <n v="39.950000000000003"/>
    <n v="6"/>
    <n v="239.70000000000002"/>
  </r>
  <r>
    <s v="Bench"/>
    <s v="ZZO1A7L19-J000042000"/>
    <s v="ZZO1A7L19-J00"/>
    <s v="4251917402371"/>
    <s v="42"/>
    <s v="Lingerie &amp; Beachwear"/>
    <s v="Women"/>
    <s v="Underwear - Tops"/>
    <s v="Bras"/>
    <s v="Balconette Bras"/>
    <x v="0"/>
    <s v="pink"/>
    <s v="BN-RIA COLOUR BLOCK BRA TOP"/>
    <n v="39.950000000000003"/>
    <n v="5"/>
    <n v="199.75"/>
  </r>
  <r>
    <s v="Swedish Fall"/>
    <s v="ZZO1J3243-M0000XS000"/>
    <s v="ZZO1J3243-M00"/>
    <s v="4260643827099"/>
    <s v="XS"/>
    <s v="Lingerie &amp; Beachwear"/>
    <s v="Women"/>
    <s v="Underwear - Tops"/>
    <s v="Bras"/>
    <s v="Balconette Bras"/>
    <x v="0"/>
    <s v="green"/>
    <s v="Free Spirit Fullback Bra Pine"/>
    <n v="37"/>
    <n v="4"/>
    <n v="148"/>
  </r>
  <r>
    <s v="Swedish Fall"/>
    <s v="ZZO1J3243-M00000S000"/>
    <s v="ZZO1J3243-M00"/>
    <s v="4260643827105"/>
    <s v="S"/>
    <s v="Lingerie &amp; Beachwear"/>
    <s v="Women"/>
    <s v="Underwear - Tops"/>
    <s v="Bras"/>
    <s v="Balconette Bras"/>
    <x v="0"/>
    <s v="green"/>
    <s v="Free Spirit Fullback Bra Pine"/>
    <n v="37"/>
    <n v="6"/>
    <n v="222"/>
  </r>
  <r>
    <s v="Swedish Fall"/>
    <s v="ZZO1J3243-M00000M000"/>
    <s v="ZZO1J3243-M00"/>
    <s v="4260643827112"/>
    <s v="M"/>
    <s v="Lingerie &amp; Beachwear"/>
    <s v="Women"/>
    <s v="Underwear - Tops"/>
    <s v="Bras"/>
    <s v="Balconette Bras"/>
    <x v="0"/>
    <s v="green"/>
    <s v="Free Spirit Fullback Bra Pine"/>
    <n v="37"/>
    <n v="10"/>
    <n v="370"/>
  </r>
  <r>
    <s v="Swedish Fall"/>
    <s v="ZZO1J3243-M00000L000"/>
    <s v="ZZO1J3243-M00"/>
    <s v="4260643827129"/>
    <s v="L"/>
    <s v="Lingerie &amp; Beachwear"/>
    <s v="Women"/>
    <s v="Underwear - Tops"/>
    <s v="Bras"/>
    <s v="Balconette Bras"/>
    <x v="0"/>
    <s v="green"/>
    <s v="Free Spirit Fullback Bra Pine"/>
    <n v="37"/>
    <n v="6"/>
    <n v="222"/>
  </r>
  <r>
    <s v="Swedish Fall"/>
    <s v="ZZO1J3243-M0000XL000"/>
    <s v="ZZO1J3243-M00"/>
    <s v="4260643827136"/>
    <s v="XL"/>
    <s v="Lingerie &amp; Beachwear"/>
    <s v="Women"/>
    <s v="Underwear - Tops"/>
    <s v="Bras"/>
    <s v="Balconette Bras"/>
    <x v="0"/>
    <s v="green"/>
    <s v="Free Spirit Fullback Bra Pine"/>
    <n v="37"/>
    <n v="2"/>
    <n v="74"/>
  </r>
  <r>
    <s v="Swedish Fall"/>
    <s v="ZZO1J3245-K0000XS000"/>
    <s v="ZZO1J3245-K00"/>
    <s v="4260643827143"/>
    <s v="XS"/>
    <s v="Lingerie &amp; Beachwear"/>
    <s v="Women"/>
    <s v="Underwear - Tops"/>
    <s v="Bras"/>
    <s v="Balconette Bras"/>
    <x v="0"/>
    <s v="dark blue"/>
    <s v="Free Spirit Fullback Bra Navy"/>
    <n v="37"/>
    <n v="2"/>
    <n v="74"/>
  </r>
  <r>
    <s v="Swedish Fall"/>
    <s v="ZZO1J3245-K00000S000"/>
    <s v="ZZO1J3245-K00"/>
    <s v="4260643827150"/>
    <s v="S"/>
    <s v="Lingerie &amp; Beachwear"/>
    <s v="Women"/>
    <s v="Underwear - Tops"/>
    <s v="Bras"/>
    <s v="Balconette Bras"/>
    <x v="0"/>
    <s v="dark blue"/>
    <s v="Free Spirit Fullback Bra Navy"/>
    <n v="37"/>
    <n v="8"/>
    <n v="296"/>
  </r>
  <r>
    <s v="Swedish Fall"/>
    <s v="ZZO1J3245-K00000M000"/>
    <s v="ZZO1J3245-K00"/>
    <s v="4260643827167"/>
    <s v="M"/>
    <s v="Lingerie &amp; Beachwear"/>
    <s v="Women"/>
    <s v="Underwear - Tops"/>
    <s v="Bras"/>
    <s v="Balconette Bras"/>
    <x v="0"/>
    <s v="dark blue"/>
    <s v="Free Spirit Fullback Bra Navy"/>
    <n v="37"/>
    <n v="8"/>
    <n v="296"/>
  </r>
  <r>
    <s v="Swedish Fall"/>
    <s v="ZZO1J3245-K00000L000"/>
    <s v="ZZO1J3245-K00"/>
    <s v="4260643827174"/>
    <s v="L"/>
    <s v="Lingerie &amp; Beachwear"/>
    <s v="Women"/>
    <s v="Underwear - Tops"/>
    <s v="Bras"/>
    <s v="Balconette Bras"/>
    <x v="0"/>
    <s v="dark blue"/>
    <s v="Free Spirit Fullback Bra Navy"/>
    <n v="37"/>
    <n v="3"/>
    <n v="111"/>
  </r>
  <r>
    <s v="Swedish Fall"/>
    <s v="ZZO1J3245-K0000XL000"/>
    <s v="ZZO1J3245-K00"/>
    <s v="4260643827181"/>
    <s v="XL"/>
    <s v="Lingerie &amp; Beachwear"/>
    <s v="Women"/>
    <s v="Underwear - Tops"/>
    <s v="Bras"/>
    <s v="Balconette Bras"/>
    <x v="0"/>
    <s v="dark blue"/>
    <s v="Free Spirit Fullback Bra Navy"/>
    <n v="37"/>
    <n v="1"/>
    <n v="37"/>
  </r>
  <r>
    <s v="Swedish Fall"/>
    <s v="ZZO1J3244-J0000XS000"/>
    <s v="ZZO1J3244-J00"/>
    <s v="4260643827198"/>
    <s v="XS"/>
    <s v="Lingerie &amp; Beachwear"/>
    <s v="Women"/>
    <s v="Underwear - Tops"/>
    <s v="Bras"/>
    <s v="Balconette Bras"/>
    <x v="0"/>
    <s v="mauve"/>
    <s v="Free Spirit Fullback Bra Chestnut"/>
    <n v="37"/>
    <n v="1"/>
    <n v="37"/>
  </r>
  <r>
    <s v="Swedish Fall"/>
    <s v="ZZO1J3244-J00000S000"/>
    <s v="ZZO1J3244-J00"/>
    <s v="4260643827204"/>
    <s v="S"/>
    <s v="Lingerie &amp; Beachwear"/>
    <s v="Women"/>
    <s v="Underwear - Tops"/>
    <s v="Bras"/>
    <s v="Balconette Bras"/>
    <x v="0"/>
    <s v="mauve"/>
    <s v="Free Spirit Fullback Bra Chestnut"/>
    <n v="37"/>
    <n v="8"/>
    <n v="296"/>
  </r>
  <r>
    <s v="Swedish Fall"/>
    <s v="ZZO1J3244-J00000M000"/>
    <s v="ZZO1J3244-J00"/>
    <s v="4260643827211"/>
    <s v="M"/>
    <s v="Lingerie &amp; Beachwear"/>
    <s v="Women"/>
    <s v="Underwear - Tops"/>
    <s v="Bras"/>
    <s v="Balconette Bras"/>
    <x v="0"/>
    <s v="mauve"/>
    <s v="Free Spirit Fullback Bra Chestnut"/>
    <n v="37"/>
    <n v="6"/>
    <n v="222"/>
  </r>
  <r>
    <s v="Swedish Fall"/>
    <s v="ZZO1J3244-J00000L000"/>
    <s v="ZZO1J3244-J00"/>
    <s v="4260643827228"/>
    <s v="L"/>
    <s v="Lingerie &amp; Beachwear"/>
    <s v="Women"/>
    <s v="Underwear - Tops"/>
    <s v="Bras"/>
    <s v="Balconette Bras"/>
    <x v="0"/>
    <s v="mauve"/>
    <s v="Free Spirit Fullback Bra Chestnut"/>
    <n v="37"/>
    <n v="1"/>
    <n v="37"/>
  </r>
  <r>
    <s v="Swedish Fall"/>
    <s v="ZZO1J3244-J0000XL000"/>
    <s v="ZZO1J3244-J00"/>
    <s v="4260643827235"/>
    <s v="XL"/>
    <s v="Lingerie &amp; Beachwear"/>
    <s v="Women"/>
    <s v="Underwear - Tops"/>
    <s v="Bras"/>
    <s v="Balconette Bras"/>
    <x v="0"/>
    <s v="mauve"/>
    <s v="Free Spirit Fullback Bra Chestnut"/>
    <n v="37"/>
    <n v="3"/>
    <n v="111"/>
  </r>
  <r>
    <s v="Swedish Fall"/>
    <s v="ZZO1J3242-Q0000XS000"/>
    <s v="ZZO1J3242-Q00"/>
    <s v="4260643827242"/>
    <s v="XS"/>
    <s v="Lingerie &amp; Beachwear"/>
    <s v="Women"/>
    <s v="Underwear - Tops"/>
    <s v="Bras"/>
    <s v="Balconette Bras"/>
    <x v="0"/>
    <s v="black"/>
    <s v="Free Spirit Fullback Bra Black"/>
    <n v="37"/>
    <n v="3"/>
    <n v="111"/>
  </r>
  <r>
    <s v="Swedish Fall"/>
    <s v="ZZO1J3242-Q00000M000"/>
    <s v="ZZO1J3242-Q00"/>
    <s v="4260643827266"/>
    <s v="M"/>
    <s v="Lingerie &amp; Beachwear"/>
    <s v="Women"/>
    <s v="Underwear - Tops"/>
    <s v="Bras"/>
    <s v="Balconette Bras"/>
    <x v="0"/>
    <s v="black"/>
    <s v="Free Spirit Fullback Bra Black"/>
    <n v="37"/>
    <n v="15"/>
    <n v="555"/>
  </r>
  <r>
    <s v="Swedish Fall"/>
    <s v="ZZO1J3247-J0000XS000"/>
    <s v="ZZO1J3247-J00"/>
    <s v="4260725681298"/>
    <s v="XS"/>
    <s v="Lingerie &amp; Beachwear"/>
    <s v="Women"/>
    <s v="Underwear - Tops"/>
    <s v="Bras"/>
    <s v="Balconette Bras"/>
    <x v="0"/>
    <s v="red"/>
    <s v="Ever Smooth Bralette Chestnut"/>
    <n v="31"/>
    <n v="1"/>
    <n v="31"/>
  </r>
  <r>
    <s v="Swedish Fall"/>
    <s v="ZZO1J3247-J00000S000"/>
    <s v="ZZO1J3247-J00"/>
    <s v="4260725681304"/>
    <s v="S"/>
    <s v="Lingerie &amp; Beachwear"/>
    <s v="Women"/>
    <s v="Underwear - Tops"/>
    <s v="Bras"/>
    <s v="Balconette Bras"/>
    <x v="0"/>
    <s v="red"/>
    <s v="Ever Smooth Bralette Chestnut"/>
    <n v="31"/>
    <n v="3"/>
    <n v="93"/>
  </r>
  <r>
    <s v="Swedish Fall"/>
    <s v="ZZO1J3247-J00000M000"/>
    <s v="ZZO1J3247-J00"/>
    <s v="4260725681311"/>
    <s v="M"/>
    <s v="Lingerie &amp; Beachwear"/>
    <s v="Women"/>
    <s v="Underwear - Tops"/>
    <s v="Bras"/>
    <s v="Balconette Bras"/>
    <x v="0"/>
    <s v="red"/>
    <s v="Ever Smooth Bralette Chestnut"/>
    <n v="31"/>
    <n v="5"/>
    <n v="155"/>
  </r>
  <r>
    <s v="Swedish Fall"/>
    <s v="ZZO1PCQ32-G0000XS000"/>
    <s v="ZZO1PCQ32-G00"/>
    <s v="4260725682547"/>
    <s v="XS"/>
    <s v="Lingerie &amp; Beachwear"/>
    <s v="Women"/>
    <s v="Underwear - Tops"/>
    <s v="Bras"/>
    <s v="Balconette Bras"/>
    <x v="0"/>
    <s v="bordeaux"/>
    <s v="The Essential Comfy Bra Recycled Burgundy"/>
    <n v="35"/>
    <n v="1"/>
    <n v="35"/>
  </r>
  <r>
    <s v="Swedish Fall"/>
    <s v="ZZO1PCQ32-G00000S000"/>
    <s v="ZZO1PCQ32-G00"/>
    <s v="4260725682554"/>
    <s v="S"/>
    <s v="Lingerie &amp; Beachwear"/>
    <s v="Women"/>
    <s v="Underwear - Tops"/>
    <s v="Bras"/>
    <s v="Balconette Bras"/>
    <x v="0"/>
    <s v="bordeaux"/>
    <s v="The Essential Comfy Bra Recycled Burgundy"/>
    <n v="35"/>
    <n v="7"/>
    <n v="245"/>
  </r>
  <r>
    <s v="Swedish Fall"/>
    <s v="ZZO1PCQ32-G00000M000"/>
    <s v="ZZO1PCQ32-G00"/>
    <s v="4260725682561"/>
    <s v="M"/>
    <s v="Lingerie &amp; Beachwear"/>
    <s v="Women"/>
    <s v="Underwear - Tops"/>
    <s v="Bras"/>
    <s v="Balconette Bras"/>
    <x v="0"/>
    <s v="bordeaux"/>
    <s v="The Essential Comfy Bra Recycled Burgundy"/>
    <n v="35"/>
    <n v="5"/>
    <n v="175"/>
  </r>
  <r>
    <s v="Swedish Fall"/>
    <s v="ZZO1PCQ32-G00000L000"/>
    <s v="ZZO1PCQ32-G00"/>
    <s v="4260725682578"/>
    <s v="L"/>
    <s v="Lingerie &amp; Beachwear"/>
    <s v="Women"/>
    <s v="Underwear - Tops"/>
    <s v="Bras"/>
    <s v="Balconette Bras"/>
    <x v="0"/>
    <s v="bordeaux"/>
    <s v="The Essential Comfy Bra Recycled Burgundy"/>
    <n v="35"/>
    <n v="1"/>
    <n v="35"/>
  </r>
  <r>
    <s v="Swedish Fall"/>
    <s v="ZZO1PCQ32-G0000XL000"/>
    <s v="ZZO1PCQ32-G00"/>
    <s v="4260725682585"/>
    <s v="XL"/>
    <s v="Lingerie &amp; Beachwear"/>
    <s v="Women"/>
    <s v="Underwear - Tops"/>
    <s v="Bras"/>
    <s v="Balconette Bras"/>
    <x v="0"/>
    <s v="bordeaux"/>
    <s v="The Essential Comfy Bra Recycled Burgundy"/>
    <n v="35"/>
    <n v="1"/>
    <n v="35"/>
  </r>
  <r>
    <s v="ASICS"/>
    <s v="ZZO0U6937-Q00046B2FE"/>
    <s v="ZZO0U6937-Q00"/>
    <s v="4550214327227"/>
    <s v="L"/>
    <s v="Lingerie &amp; Beachwear"/>
    <s v="Women"/>
    <s v="Underwear - Tops"/>
    <s v="Bras"/>
    <s v="Balconette Bras"/>
    <x v="0"/>
    <s v="black"/>
    <s v="BRA"/>
    <n v="45"/>
    <n v="2"/>
    <n v="90"/>
  </r>
  <r>
    <s v="ASICS"/>
    <s v="ZZO0U6937-M00046B302"/>
    <s v="ZZO0U6937-M00"/>
    <s v="4550214327265"/>
    <s v="L"/>
    <s v="Lingerie &amp; Beachwear"/>
    <s v="Women"/>
    <s v="Underwear - Tops"/>
    <s v="Bras"/>
    <s v="Balconette Bras"/>
    <x v="0"/>
    <s v="light green"/>
    <s v="BRA"/>
    <n v="45"/>
    <n v="2"/>
    <n v="90"/>
  </r>
  <r>
    <s v="ASICS"/>
    <s v="ZZO168715-Q00059576B"/>
    <s v="ZZO168715-Q00"/>
    <s v="4550215729273"/>
    <s v="M"/>
    <s v="Lingerie &amp; Beachwear"/>
    <s v="Women"/>
    <s v="Underwear - Tops"/>
    <s v="Bras"/>
    <s v="Balconette Bras"/>
    <x v="0"/>
    <s v="black"/>
    <s v="W BRA SHIRT"/>
    <n v="50"/>
    <n v="1"/>
    <n v="50"/>
  </r>
  <r>
    <s v="ASICS"/>
    <s v="ZZO168715-Q00059576C"/>
    <s v="ZZO168715-Q00"/>
    <s v="4550215729280"/>
    <s v="L"/>
    <s v="Lingerie &amp; Beachwear"/>
    <s v="Women"/>
    <s v="Underwear - Tops"/>
    <s v="Bras"/>
    <s v="Balconette Bras"/>
    <x v="0"/>
    <s v="black"/>
    <s v="W BRA SHIRT"/>
    <n v="50"/>
    <n v="1"/>
    <n v="50"/>
  </r>
  <r>
    <s v="ASICS"/>
    <s v="ZZO168715-K00059576A"/>
    <s v="ZZO168715-K00"/>
    <s v="4550215729327"/>
    <s v="S"/>
    <s v="Lingerie &amp; Beachwear"/>
    <s v="Women"/>
    <s v="Underwear - Tops"/>
    <s v="Bras"/>
    <s v="Balconette Bras"/>
    <x v="0"/>
    <s v="blue"/>
    <s v="W BRA SHIRT"/>
    <n v="50"/>
    <n v="5"/>
    <n v="250"/>
  </r>
  <r>
    <s v="ASICS"/>
    <s v="ZZO168715-K000595768"/>
    <s v="ZZO168715-K00"/>
    <s v="4550215729334"/>
    <s v="M"/>
    <s v="Lingerie &amp; Beachwear"/>
    <s v="Women"/>
    <s v="Underwear - Tops"/>
    <s v="Bras"/>
    <s v="Balconette Bras"/>
    <x v="0"/>
    <s v="blue"/>
    <s v="W BRA SHIRT"/>
    <n v="50"/>
    <n v="5"/>
    <n v="250"/>
  </r>
  <r>
    <s v="ASICS"/>
    <s v="ZZO128901-Q00056AF8A"/>
    <s v="ZZO128901-Q00"/>
    <s v="4550215786641"/>
    <s v="XS"/>
    <s v="Lingerie &amp; Beachwear"/>
    <s v="Women"/>
    <s v="Underwear - Tops"/>
    <s v="Bras"/>
    <s v="Balconette Bras"/>
    <x v="0"/>
    <s v="black"/>
    <s v="TANREN BRA"/>
    <n v="60"/>
    <n v="2"/>
    <n v="120"/>
  </r>
  <r>
    <s v="ASICS"/>
    <s v="ZZO128901-Q00056AF8D"/>
    <s v="ZZO128901-Q00"/>
    <s v="4550215786658"/>
    <s v="S"/>
    <s v="Lingerie &amp; Beachwear"/>
    <s v="Women"/>
    <s v="Underwear - Tops"/>
    <s v="Bras"/>
    <s v="Balconette Bras"/>
    <x v="0"/>
    <s v="black"/>
    <s v="TANREN BRA"/>
    <n v="60"/>
    <n v="15"/>
    <n v="900"/>
  </r>
  <r>
    <s v="ASICS"/>
    <s v="ZZO128901-Q00056AF8E"/>
    <s v="ZZO128901-Q00"/>
    <s v="4550215786665"/>
    <s v="M"/>
    <s v="Lingerie &amp; Beachwear"/>
    <s v="Women"/>
    <s v="Underwear - Tops"/>
    <s v="Bras"/>
    <s v="Balconette Bras"/>
    <x v="0"/>
    <s v="black"/>
    <s v="TANREN BRA"/>
    <n v="60"/>
    <n v="15"/>
    <n v="900"/>
  </r>
  <r>
    <s v="ASICS"/>
    <s v="ZZO128901-Q00056AF8B"/>
    <s v="ZZO128901-Q00"/>
    <s v="4550215786672"/>
    <s v="L"/>
    <s v="Lingerie &amp; Beachwear"/>
    <s v="Women"/>
    <s v="Underwear - Tops"/>
    <s v="Bras"/>
    <s v="Balconette Bras"/>
    <x v="0"/>
    <s v="black"/>
    <s v="TANREN BRA"/>
    <n v="60"/>
    <n v="6"/>
    <n v="360"/>
  </r>
  <r>
    <s v="ASICS"/>
    <s v="ZZO128901-Q00056AF8C"/>
    <s v="ZZO128901-Q00"/>
    <s v="4550215786689"/>
    <s v="XL"/>
    <s v="Lingerie &amp; Beachwear"/>
    <s v="Women"/>
    <s v="Underwear - Tops"/>
    <s v="Bras"/>
    <s v="Balconette Bras"/>
    <x v="0"/>
    <s v="black"/>
    <s v="TANREN BRA"/>
    <n v="60"/>
    <n v="3"/>
    <n v="180"/>
  </r>
  <r>
    <s v="ASICS"/>
    <s v="ZZO105324-K00050E3B6"/>
    <s v="ZZO105324-K00"/>
    <s v="4550215786856"/>
    <s v="S"/>
    <s v="Lingerie &amp; Beachwear"/>
    <s v="Women"/>
    <s v="Underwear - Tops"/>
    <s v="Bras"/>
    <s v="Balconette Bras"/>
    <x v="0"/>
    <s v="dark blue"/>
    <s v="COLOR BLOCK BRA 2"/>
    <n v="45"/>
    <n v="2"/>
    <n v="90"/>
  </r>
  <r>
    <s v="ASICS"/>
    <s v="ZZO105324-K00050E3B5"/>
    <s v="ZZO105324-K00"/>
    <s v="4550215786870"/>
    <s v="L"/>
    <s v="Lingerie &amp; Beachwear"/>
    <s v="Women"/>
    <s v="Underwear - Tops"/>
    <s v="Bras"/>
    <s v="Balconette Bras"/>
    <x v="0"/>
    <s v="dark blue"/>
    <s v="COLOR BLOCK BRA 2"/>
    <n v="45"/>
    <n v="3"/>
    <n v="135"/>
  </r>
  <r>
    <s v="s.Oliver"/>
    <s v="SO281R012-A110363000"/>
    <s v="SO281R012-A11"/>
    <s v="4893823226773"/>
    <s v="36/38"/>
    <s v="Lingerie &amp; Beachwear"/>
    <s v="Women"/>
    <s v="Underwear - Bottoms"/>
    <s v="Panties"/>
    <s v="Panties"/>
    <x v="0"/>
    <s v="off-white"/>
    <s v="Alizepanty"/>
    <n v="22.99"/>
    <n v="2"/>
    <n v="45.98"/>
  </r>
  <r>
    <s v="s.Oliver"/>
    <s v="SO281O00J-K110323000"/>
    <s v="SO281O00J-K11"/>
    <s v="4893962530632"/>
    <s v="32/34"/>
    <s v="Lingerie &amp; Beachwear"/>
    <s v="Women"/>
    <s v="Nightwear - Bottoms"/>
    <s v="Shorts"/>
    <s v="Shorts"/>
    <x v="0"/>
    <s v="blue"/>
    <s v="shorts"/>
    <n v="22.99"/>
    <n v="1"/>
    <n v="22.99"/>
  </r>
  <r>
    <s v="DORINA"/>
    <s v="DOH81R01M-A11000M000"/>
    <s v="DOH81R01M-A11"/>
    <s v="4894558670992"/>
    <s v="38"/>
    <s v="Lingerie &amp; Beachwear"/>
    <s v="Women"/>
    <s v="Underwear - Bottoms"/>
    <s v="Thongs"/>
    <s v="Thongs"/>
    <x v="0"/>
    <s v="off-white"/>
    <s v="Kalina"/>
    <n v="13.95"/>
    <n v="1"/>
    <n v="13.95"/>
  </r>
  <r>
    <s v="DORINA"/>
    <s v="DOH81R01N-Q1100XS000"/>
    <s v="DOH81R01N-Q11"/>
    <s v="4894728017534"/>
    <s v="34"/>
    <s v="Lingerie &amp; Beachwear"/>
    <s v="Women"/>
    <s v="Underwear - Bottoms"/>
    <s v="Briefs"/>
    <s v="Briefs"/>
    <x v="0"/>
    <s v="black"/>
    <s v="Lawson"/>
    <n v="13.95"/>
    <n v="1"/>
    <n v="13.95"/>
  </r>
  <r>
    <s v="DORINA"/>
    <s v="DOG81R06A-K110XXS000"/>
    <s v="DOG81R06A-K11"/>
    <s v="4894728196871"/>
    <s v="32"/>
    <s v="Lingerie &amp; Beachwear"/>
    <s v="Women"/>
    <s v="Underwear - Bottoms"/>
    <s v="Brazilians"/>
    <s v="Brazilians"/>
    <x v="0"/>
    <s v="dark blue"/>
    <s v="DAKOTA"/>
    <n v="11.95"/>
    <n v="1"/>
    <n v="11.95"/>
  </r>
  <r>
    <s v="Reebok"/>
    <s v="ZZO193231-A00058DCA6"/>
    <s v="ZZO193231-A00"/>
    <s v="5026696152378"/>
    <s v="XS"/>
    <s v="Lingerie &amp; Beachwear"/>
    <s v="Women"/>
    <s v="Underwear - Tops"/>
    <s v="Bras"/>
    <s v="Balconette Bras"/>
    <x v="0"/>
    <s v="white"/>
    <s v="Womens Reebok Bonded Bralette PENNY"/>
    <n v="24.95"/>
    <n v="5"/>
    <n v="124.75"/>
  </r>
  <r>
    <s v="Reebok"/>
    <s v="ZZO193231-A00058DCA5"/>
    <s v="ZZO193231-A00"/>
    <s v="5026696152385"/>
    <s v="S"/>
    <s v="Lingerie &amp; Beachwear"/>
    <s v="Women"/>
    <s v="Underwear - Tops"/>
    <s v="Bras"/>
    <s v="Balconette Bras"/>
    <x v="0"/>
    <s v="white"/>
    <s v="Womens Reebok Bonded Bralette PENNY"/>
    <n v="24.95"/>
    <n v="10"/>
    <n v="249.5"/>
  </r>
  <r>
    <s v="Reebok"/>
    <s v="ZZO193231-A00058DCA4"/>
    <s v="ZZO193231-A00"/>
    <s v="5026696152392"/>
    <s v="M"/>
    <s v="Lingerie &amp; Beachwear"/>
    <s v="Women"/>
    <s v="Underwear - Tops"/>
    <s v="Bras"/>
    <s v="Balconette Bras"/>
    <x v="0"/>
    <s v="white"/>
    <s v="Womens Reebok Bonded Bralette PENNY"/>
    <n v="24.95"/>
    <n v="15"/>
    <n v="374.25"/>
  </r>
  <r>
    <s v="Reebok"/>
    <s v="ZZO193231-A00058DCA3"/>
    <s v="ZZO193231-A00"/>
    <s v="5026696152408"/>
    <s v="L"/>
    <s v="Lingerie &amp; Beachwear"/>
    <s v="Women"/>
    <s v="Underwear - Tops"/>
    <s v="Bras"/>
    <s v="Balconette Bras"/>
    <x v="0"/>
    <s v="white"/>
    <s v="Womens Reebok Bonded Bralette PENNY"/>
    <n v="24.95"/>
    <n v="7"/>
    <n v="174.65"/>
  </r>
  <r>
    <s v="Reebok"/>
    <s v="ZZO193239-K00058DCC5"/>
    <s v="ZZO193239-K00"/>
    <s v="5026696153191"/>
    <s v="M"/>
    <s v="Lingerie &amp; Beachwear"/>
    <s v="Women"/>
    <s v="Underwear - Tops"/>
    <s v="Bras"/>
    <s v="Balconette Bras"/>
    <x v="0"/>
    <s v="blue"/>
    <s v="Womens Reebok Rib Crop Top ANGIE"/>
    <n v="24.95"/>
    <n v="1"/>
    <n v="24.95"/>
  </r>
  <r>
    <s v="Pepe Jeans"/>
    <s v="ZZO16AC72-K00000S000"/>
    <s v="ZZO16AC72-K00"/>
    <s v="5026696190615"/>
    <s v="S"/>
    <s v="Lingerie &amp; Beachwear"/>
    <s v="Women"/>
    <s v="Underwear - Tops"/>
    <s v="Bras"/>
    <s v="Balconette Bras"/>
    <x v="0"/>
    <s v="pink"/>
    <s v="Womens Pepe Jeans Sless Crop Top KERRY"/>
    <n v="28"/>
    <n v="1"/>
    <n v="28"/>
  </r>
  <r>
    <s v="Pepe Jeans"/>
    <s v="ZZO16AC72-K00000L000"/>
    <s v="ZZO16AC72-K00"/>
    <s v="5026696190639"/>
    <s v="L"/>
    <s v="Lingerie &amp; Beachwear"/>
    <s v="Women"/>
    <s v="Underwear - Tops"/>
    <s v="Bras"/>
    <s v="Balconette Bras"/>
    <x v="0"/>
    <s v="pink"/>
    <s v="Womens Pepe Jeans Sless Crop Top KERRY"/>
    <n v="28"/>
    <n v="1"/>
    <n v="28"/>
  </r>
  <r>
    <s v="Marks &amp; Spencer"/>
    <s v="QM481A0GN-B1100300DD"/>
    <s v="QM481A0GN-B11"/>
    <s v="5045601809176"/>
    <s v="65E"/>
    <s v="Lingerie &amp; Beachwear"/>
    <s v="Women"/>
    <s v="Underwear - Tops"/>
    <s v="Bras"/>
    <s v="Underwire"/>
    <x v="0"/>
    <s v="beige"/>
    <s v="Rosie Smooth FC"/>
    <n v="32.950000000000003"/>
    <n v="15"/>
    <n v="494.25000000000006"/>
  </r>
  <r>
    <s v="Gossard"/>
    <s v="G5321K005-J1100XL000"/>
    <s v="G5321K005-J11"/>
    <s v="5053014807009"/>
    <s v="XL"/>
    <s v="Lingerie &amp; Beachwear"/>
    <s v="Women"/>
    <s v="Underwear - Bottoms"/>
    <s v="Suspenders"/>
    <s v="Suspenders"/>
    <x v="0"/>
    <s v="pink"/>
    <s v="SUPERBOOST LACE SUSPENDER"/>
    <n v="29.95"/>
    <n v="3"/>
    <n v="89.85"/>
  </r>
  <r>
    <s v="Gossard"/>
    <s v="G5381R01E-G11000M000"/>
    <s v="G5381R01E-G11"/>
    <s v="5053014840877"/>
    <s v="M"/>
    <s v="Lingerie &amp; Beachwear"/>
    <s v="Women"/>
    <s v="Underwear - Bottoms"/>
    <s v="Thongs"/>
    <s v="Thongs"/>
    <x v="0"/>
    <s v="coral"/>
    <s v="Boho Lace Thong"/>
    <n v="22.95"/>
    <n v="1"/>
    <n v="22.95"/>
  </r>
  <r>
    <s v="Gossard"/>
    <s v="G5381R01E-G11000S000"/>
    <s v="G5381R01E-G11"/>
    <s v="5053014840884"/>
    <s v="S"/>
    <s v="Lingerie &amp; Beachwear"/>
    <s v="Women"/>
    <s v="Underwear - Bottoms"/>
    <s v="Thongs"/>
    <s v="Thongs"/>
    <x v="0"/>
    <s v="coral"/>
    <s v="Boho Lace Thong"/>
    <n v="22.95"/>
    <n v="1"/>
    <n v="22.95"/>
  </r>
  <r>
    <s v="Wolf &amp; Whistle"/>
    <s v="WOC81A00V-Q110006000"/>
    <s v="WOC81A00V-Q11"/>
    <s v="5053596334467"/>
    <s v="34"/>
    <s v="Lingerie &amp; Beachwear"/>
    <s v="Women"/>
    <s v="Underwear - Tops"/>
    <s v="Bras"/>
    <s v="Wire-free"/>
    <x v="0"/>
    <s v="black"/>
    <s v="Ariana Lace bralet black"/>
    <n v="23.95"/>
    <n v="1"/>
    <n v="23.95"/>
  </r>
  <r>
    <s v="Playful Promises"/>
    <s v="PLG81R00Z-G110028000"/>
    <s v="PLG81R00Z-G11"/>
    <s v="5053596348693"/>
    <s v="56"/>
    <s v="Lingerie &amp; Beachwear"/>
    <s v="Women"/>
    <s v="Underwear - Bottoms"/>
    <s v="Briefs"/>
    <s v="Briefs"/>
    <x v="0"/>
    <s v="red"/>
    <s v="Gabi Fresh Flame strappy high waist brief"/>
    <n v="23.95"/>
    <n v="1"/>
    <n v="23.95"/>
  </r>
  <r>
    <s v="Wolf &amp; Whistle"/>
    <s v="WOC81R01N-A110014000"/>
    <s v="WOC81R01N-A11"/>
    <s v="5053596411861"/>
    <s v="42"/>
    <s v="Lingerie &amp; Beachwear"/>
    <s v="Women"/>
    <s v="Underwear - Bottoms"/>
    <s v="Thongs"/>
    <s v="Thongs"/>
    <x v="0"/>
    <s v="off-white"/>
    <s v="Fishnet Applique Strappy Thong"/>
    <n v="17.95"/>
    <n v="1"/>
    <n v="17.95"/>
  </r>
  <r>
    <s v="Playful Promises"/>
    <s v="PLG81R01S-H110026000"/>
    <s v="PLG81R01S-H11"/>
    <s v="5053596421020"/>
    <s v="54"/>
    <s v="Lingerie &amp; Beachwear"/>
    <s v="Women"/>
    <s v="Underwear - Bottoms"/>
    <s v="Suspenders"/>
    <s v="Suspenders"/>
    <x v="0"/>
    <s v="nude"/>
    <s v="MonicaPeach Ribbon SlotSuspender Belt Curve"/>
    <n v="35.950000000000003"/>
    <n v="1"/>
    <n v="35.950000000000003"/>
  </r>
  <r>
    <s v="Playful Promises"/>
    <s v="PLG81R01T-B110022000"/>
    <s v="PLG81R01T-B11"/>
    <s v="5053596422133"/>
    <s v="50"/>
    <s v="Lingerie &amp; Beachwear"/>
    <s v="Women"/>
    <s v="Underwear - Bottoms"/>
    <s v="Thongs"/>
    <s v="Thongs"/>
    <x v="0"/>
    <s v="beige"/>
    <s v="Katy Rose Embroidered Thong Curve"/>
    <n v="23.95"/>
    <n v="1"/>
    <n v="23.95"/>
  </r>
  <r>
    <s v="Playful Promises"/>
    <s v="PLG81R01T-B110024000"/>
    <s v="PLG81R01T-B11"/>
    <s v="5053596422140"/>
    <s v="52"/>
    <s v="Lingerie &amp; Beachwear"/>
    <s v="Women"/>
    <s v="Underwear - Bottoms"/>
    <s v="Thongs"/>
    <s v="Thongs"/>
    <x v="0"/>
    <s v="beige"/>
    <s v="Katy Rose Embroidered Thong Curve"/>
    <n v="23.95"/>
    <n v="1"/>
    <n v="23.95"/>
  </r>
  <r>
    <s v="Wolf &amp; Whistle"/>
    <s v="WOC81A00V-E110006000"/>
    <s v="WOC81A00V-E11"/>
    <s v="5053596497520"/>
    <s v="34"/>
    <s v="Lingerie &amp; Beachwear"/>
    <s v="Women"/>
    <s v="Underwear - Tops"/>
    <s v="Bras"/>
    <s v="Wire-free"/>
    <x v="0"/>
    <s v="yellow"/>
    <s v="Ariana Lace bralet black"/>
    <n v="23.95"/>
    <n v="1"/>
    <n v="23.95"/>
  </r>
  <r>
    <s v="Tutti Rouge"/>
    <s v="TUB81R00H-Q1105XL000"/>
    <s v="TUB81R00H-Q11"/>
    <s v="5055709699647"/>
    <s v="5XL"/>
    <s v="Lingerie &amp; Beachwear"/>
    <s v="Women"/>
    <s v="Underwear - Bottoms"/>
    <s v="Brazilians"/>
    <s v="Brazilians"/>
    <x v="0"/>
    <s v="black"/>
    <s v="Kat Stripe Caged Thong"/>
    <n v="11.95"/>
    <n v="1"/>
    <n v="11.95"/>
  </r>
  <r>
    <s v="Tutti Rouge"/>
    <s v="TUB81R00H-Q1106XL000"/>
    <s v="TUB81R00H-Q11"/>
    <s v="5055709699654"/>
    <s v="6XL"/>
    <s v="Lingerie &amp; Beachwear"/>
    <s v="Women"/>
    <s v="Underwear - Bottoms"/>
    <s v="Brazilians"/>
    <s v="Brazilians"/>
    <x v="0"/>
    <s v="black"/>
    <s v="Kat Stripe Caged Thong"/>
    <n v="11.95"/>
    <n v="1"/>
    <n v="11.95"/>
  </r>
  <r>
    <s v="Agent Provocateur"/>
    <s v="ZZLMBB063-G00037D2FB"/>
    <s v="ZZLMBB063-G00"/>
    <s v="5055780006174"/>
    <s v="M"/>
    <s v="Lingerie &amp; Beachwear"/>
    <s v="Women"/>
    <s v="Underwear - Bottoms"/>
    <s v="Briefs"/>
    <s v="Briefs"/>
    <x v="0"/>
    <s v="red"/>
    <s v="DANITA"/>
    <n v="33"/>
    <n v="3"/>
    <n v="99"/>
  </r>
  <r>
    <s v="Agent Provocateur"/>
    <s v="ZZLMBB015-J00037D194"/>
    <s v="ZZLMBB015-J00"/>
    <s v="5055780035037"/>
    <s v="XS"/>
    <s v="Lingerie &amp; Beachwear"/>
    <s v="Women"/>
    <s v="Underwear - Bottoms"/>
    <s v="Suspenders"/>
    <s v="Suspenders"/>
    <x v="0"/>
    <s v="pink"/>
    <s v="IDALIA"/>
    <n v="50"/>
    <n v="1"/>
    <n v="50"/>
  </r>
  <r>
    <s v="Agent Provocateur"/>
    <s v="ZZLMBB015-J00037D195"/>
    <s v="ZZLMBB015-J00"/>
    <s v="5055780035044"/>
    <s v="S"/>
    <s v="Lingerie &amp; Beachwear"/>
    <s v="Women"/>
    <s v="Underwear - Bottoms"/>
    <s v="Suspenders"/>
    <s v="Suspenders"/>
    <x v="0"/>
    <s v="pink"/>
    <s v="IDALIA"/>
    <n v="50"/>
    <n v="1"/>
    <n v="50"/>
  </r>
  <r>
    <s v="Agent Provocateur"/>
    <s v="ZZLMBB015-J00037D196"/>
    <s v="ZZLMBB015-J00"/>
    <s v="5055780035051"/>
    <s v="M"/>
    <s v="Lingerie &amp; Beachwear"/>
    <s v="Women"/>
    <s v="Underwear - Bottoms"/>
    <s v="Suspenders"/>
    <s v="Suspenders"/>
    <x v="0"/>
    <s v="pink"/>
    <s v="IDALIA"/>
    <n v="50"/>
    <n v="1"/>
    <n v="50"/>
  </r>
  <r>
    <s v="Agent Provocateur"/>
    <s v="ZZLMBB014-Q00037D192"/>
    <s v="ZZLMBB014-Q00"/>
    <s v="5055780039745"/>
    <s v="S/M"/>
    <s v="Lingerie &amp; Beachwear"/>
    <s v="Women"/>
    <s v="Underwear - Bottoms"/>
    <s v="Briefs"/>
    <s v="Briefs"/>
    <x v="0"/>
    <s v="black"/>
    <s v="CARISA"/>
    <n v="19"/>
    <n v="1"/>
    <n v="19"/>
  </r>
  <r>
    <s v="Agent Provocateur"/>
    <s v="ZZLMBB014-Q00037D193"/>
    <s v="ZZLMBB014-Q00"/>
    <s v="5055780039752"/>
    <s v="M/L"/>
    <s v="Lingerie &amp; Beachwear"/>
    <s v="Women"/>
    <s v="Underwear - Bottoms"/>
    <s v="Briefs"/>
    <s v="Briefs"/>
    <x v="0"/>
    <s v="black"/>
    <s v="CARISA"/>
    <n v="19"/>
    <n v="1"/>
    <n v="19"/>
  </r>
  <r>
    <s v="Agent Provocateur"/>
    <s v="ZZLMBB023-T00037D1E7"/>
    <s v="ZZLMBB023-T00"/>
    <s v="5055780047108"/>
    <s v="XS"/>
    <s v="Lingerie &amp; Beachwear"/>
    <s v="Women"/>
    <s v="Underwear - Bottoms"/>
    <s v="Briefs"/>
    <s v="Briefs"/>
    <x v="0"/>
    <s v="multi-coloured"/>
    <s v="ADLINA"/>
    <n v="35"/>
    <n v="1"/>
    <n v="35"/>
  </r>
  <r>
    <s v="Agent Provocateur"/>
    <s v="ZZLMBB023-T00037D1E9"/>
    <s v="ZZLMBB023-T00"/>
    <s v="5055780047122"/>
    <s v="M"/>
    <s v="Lingerie &amp; Beachwear"/>
    <s v="Women"/>
    <s v="Underwear - Bottoms"/>
    <s v="Briefs"/>
    <s v="Briefs"/>
    <x v="0"/>
    <s v="multi-coloured"/>
    <s v="ADLINA"/>
    <n v="35"/>
    <n v="1"/>
    <n v="35"/>
  </r>
  <r>
    <s v="Agent Provocateur"/>
    <s v="ZZLMBB039-I00037D28E"/>
    <s v="ZZLMBB039-I00"/>
    <s v="5055780056728"/>
    <s v="XS"/>
    <s v="Lingerie &amp; Beachwear"/>
    <s v="Women"/>
    <s v="Underwear - Bottoms"/>
    <s v="Briefs"/>
    <s v="Briefs"/>
    <x v="0"/>
    <s v="lilac"/>
    <s v="LAYLA"/>
    <n v="33"/>
    <n v="1"/>
    <n v="33"/>
  </r>
  <r>
    <s v="Loungeable"/>
    <s v="LOW81O000-Q1100XS000"/>
    <s v="LOW81O000-Q11"/>
    <s v="5056252429309"/>
    <s v="36"/>
    <s v="Lingerie &amp; Beachwear"/>
    <s v="Women"/>
    <s v="Nightwear - Bottoms"/>
    <s v="Trousers"/>
    <s v="Trousers"/>
    <x v="0"/>
    <s v="black"/>
    <s v="Loungeable logo elastic black lounge legging in black"/>
    <n v="30.95"/>
    <n v="1"/>
    <n v="30.95"/>
  </r>
  <r>
    <s v="Loungeable"/>
    <s v="LOW81Q001-C11000M000"/>
    <s v="LOW81Q001-C11"/>
    <s v="5056252429507"/>
    <s v="40"/>
    <s v="Lingerie &amp; Beachwear"/>
    <s v="Women"/>
    <s v="Nightwear - Tops"/>
    <s v="Longsleeve"/>
    <s v="Longsleeve"/>
    <x v="0"/>
    <s v="grey"/>
    <s v="Loungeable balloon sleeve lounge crop top with logo elastic detail in grey marl"/>
    <n v="33.950000000000003"/>
    <n v="1"/>
    <n v="33.950000000000003"/>
  </r>
  <r>
    <s v="Loungeable"/>
    <s v="LOW81A000-C1100XS000"/>
    <s v="LOW81A000-C11"/>
    <s v="5056252430138"/>
    <s v="36"/>
    <s v="Lingerie &amp; Beachwear"/>
    <s v="Women"/>
    <s v="Underwear - Tops"/>
    <s v="Bras"/>
    <s v="Wire-free"/>
    <x v="0"/>
    <s v="grey"/>
    <s v="Loungeable logo elastic low back crop top in grey marl"/>
    <n v="23.95"/>
    <n v="2"/>
    <n v="47.9"/>
  </r>
  <r>
    <s v="Bluebella"/>
    <s v="BZ381R05E-Q110016000"/>
    <s v="BZ381R05E-Q11"/>
    <s v="5056302158166"/>
    <s v="42"/>
    <s v="Lingerie &amp; Beachwear"/>
    <s v="Women"/>
    <s v="Underwear - Bottoms"/>
    <s v="Thongs"/>
    <s v="Thongs"/>
    <x v="0"/>
    <s v="black"/>
    <s v="Sabina Thong"/>
    <n v="23.95"/>
    <n v="15"/>
    <n v="359.25"/>
  </r>
  <r>
    <s v="Bluebella"/>
    <s v="BZ381R05A-K110018000"/>
    <s v="BZ381R05A-K11"/>
    <s v="5056302160947"/>
    <s v="44"/>
    <s v="Lingerie &amp; Beachwear"/>
    <s v="Women"/>
    <s v="Underwear - Bottoms"/>
    <s v="Thongs"/>
    <s v="Thongs"/>
    <x v="0"/>
    <s v="blue"/>
    <s v="Marseille Thong"/>
    <n v="23.95"/>
    <n v="15"/>
    <n v="359.25"/>
  </r>
  <r>
    <s v="Bluebella"/>
    <s v="BZ381R05D-G110016000"/>
    <s v="BZ381R05D-G11"/>
    <s v="5056302165119"/>
    <s v="42"/>
    <s v="Lingerie &amp; Beachwear"/>
    <s v="Women"/>
    <s v="Underwear - Bottoms"/>
    <s v="Thongs"/>
    <s v="Thongs"/>
    <x v="0"/>
    <s v="red"/>
    <s v="Enya Thong"/>
    <n v="23.95"/>
    <n v="15"/>
    <n v="359.25"/>
  </r>
  <r>
    <s v="Bluebella"/>
    <s v="BZ381R05D-G110018000"/>
    <s v="BZ381R05D-G11"/>
    <s v="5056302165126"/>
    <s v="44"/>
    <s v="Lingerie &amp; Beachwear"/>
    <s v="Women"/>
    <s v="Underwear - Bottoms"/>
    <s v="Thongs"/>
    <s v="Thongs"/>
    <x v="0"/>
    <s v="red"/>
    <s v="Enya Thong"/>
    <n v="23.95"/>
    <n v="15"/>
    <n v="359.25"/>
  </r>
  <r>
    <s v="Bluebella"/>
    <s v="BZ381R05L-G110012000"/>
    <s v="BZ381R05L-G11"/>
    <s v="5056302166123"/>
    <s v="38"/>
    <s v="Lingerie &amp; Beachwear"/>
    <s v="Women"/>
    <s v="Underwear - Bottoms"/>
    <s v="Thongs"/>
    <s v="Thongs"/>
    <x v="0"/>
    <s v="red"/>
    <s v="Lennon Thong"/>
    <n v="23.95"/>
    <n v="15"/>
    <n v="359.25"/>
  </r>
  <r>
    <s v="We Are We Wear"/>
    <s v="WEJ81R00C-I11000L000"/>
    <s v="WEJ81R00C-I11"/>
    <s v="5056472003464"/>
    <s v="42/44"/>
    <s v="Lingerie &amp; Beachwear"/>
    <s v="Women"/>
    <s v="Underwear - Bottoms"/>
    <s v="Brazilians"/>
    <s v="Brazilians"/>
    <x v="0"/>
    <s v="purple"/>
    <s v="LACE AND MESH BRAZILLIAN PANT"/>
    <n v="21.95"/>
    <n v="1"/>
    <n v="21.95"/>
  </r>
  <r>
    <s v="We Are We Wear"/>
    <s v="WEJ81A005-O11003600D"/>
    <s v="WEJ81A005-O11"/>
    <s v="5056472005666"/>
    <s v="80D"/>
    <s v="Lingerie &amp; Beachwear"/>
    <s v="Women"/>
    <s v="Underwear - Tops"/>
    <s v="Bras"/>
    <s v="Underwire"/>
    <x v="0"/>
    <s v="brown"/>
    <s v="ECO MESH ANIMAL PRINT PLUNGE U/W"/>
    <n v="29.95"/>
    <n v="1"/>
    <n v="29.95"/>
  </r>
  <r>
    <s v="We Are We Wear"/>
    <s v="WEJ81R00C-I1100XL000"/>
    <s v="WEJ81R00C-I11"/>
    <s v="5056472016136"/>
    <s v="46/48"/>
    <s v="Lingerie &amp; Beachwear"/>
    <s v="Women"/>
    <s v="Underwear - Bottoms"/>
    <s v="Brazilians"/>
    <s v="Brazilians"/>
    <x v="0"/>
    <s v="purple"/>
    <s v="LACE AND MESH BRAZILLIAN PANT"/>
    <n v="21.95"/>
    <n v="8"/>
    <n v="175.6"/>
  </r>
  <r>
    <s v="Hackett London"/>
    <s v="ZZO1ANF02-Q00000M000"/>
    <s v="ZZO1ANF02-Q00"/>
    <s v="5059098955650"/>
    <s v="M"/>
    <s v="Lingerie &amp; Beachwear"/>
    <s v="Men"/>
    <s v="Underwear - Bottoms"/>
    <s v="Boxer Shorts"/>
    <s v="Boxer Shorts"/>
    <x v="0"/>
    <s v="black"/>
    <s v="3PK TRUNK UNI"/>
    <n v="49.99"/>
    <n v="1"/>
    <n v="49.99"/>
  </r>
  <r>
    <s v="Hackett London"/>
    <s v="ZZO1ANF02-Q00000S000"/>
    <s v="ZZO1ANF02-Q00"/>
    <s v="5059098955667"/>
    <s v="S"/>
    <s v="Lingerie &amp; Beachwear"/>
    <s v="Men"/>
    <s v="Underwear - Bottoms"/>
    <s v="Boxer Shorts"/>
    <s v="Boxer Shorts"/>
    <x v="0"/>
    <s v="black"/>
    <s v="3PK TRUNK UNI"/>
    <n v="49.99"/>
    <n v="15"/>
    <n v="749.85"/>
  </r>
  <r>
    <s v="Marks &amp; Spencer"/>
    <s v="QM481A0J2-B11003000C"/>
    <s v="QM481A0J2-B11"/>
    <s v="5059164514705"/>
    <s v="65C"/>
    <s v="Lingerie &amp; Beachwear"/>
    <s v="Women"/>
    <s v="Underwear - Tops"/>
    <s v="Bras"/>
    <s v="Push Ups"/>
    <x v="0"/>
    <s v="taupe"/>
    <s v="Rosie APrint NP B"/>
    <n v="37.950000000000003"/>
    <n v="1"/>
    <n v="37.950000000000003"/>
  </r>
  <r>
    <s v="We Are We Wear"/>
    <s v="WEJ81R004-E1103XL000"/>
    <s v="WEJ81R004-E11"/>
    <s v="5060805135135"/>
    <s v="54/56"/>
    <s v="Lingerie &amp; Beachwear"/>
    <s v="Women"/>
    <s v="Underwear - Bottoms"/>
    <s v="Thongs"/>
    <s v="Thongs"/>
    <x v="0"/>
    <s v="yellow"/>
    <s v="EVERY NIGHT Lace Cut out Thong"/>
    <n v="21.95"/>
    <n v="1"/>
    <n v="21.95"/>
  </r>
  <r>
    <s v="ELLE"/>
    <s v="E2081A006-K11007000B"/>
    <s v="E2081A006-K11"/>
    <s v="5060850412403"/>
    <s v="70B"/>
    <s v="Lingerie &amp; Beachwear"/>
    <s v="Women"/>
    <s v="Underwear - Tops"/>
    <s v="Bras"/>
    <s v="Underwire"/>
    <x v="0"/>
    <s v="blue"/>
    <s v="MESH UNDERWIRED BRA"/>
    <n v="34.950000000000003"/>
    <n v="2"/>
    <n v="69.900000000000006"/>
  </r>
  <r>
    <s v="ELLE"/>
    <s v="E2081A006-K11007000C"/>
    <s v="E2081A006-K11"/>
    <s v="5060850412410"/>
    <s v="70C"/>
    <s v="Lingerie &amp; Beachwear"/>
    <s v="Women"/>
    <s v="Underwear - Tops"/>
    <s v="Bras"/>
    <s v="Underwire"/>
    <x v="0"/>
    <s v="blue"/>
    <s v="MESH UNDERWIRED BRA"/>
    <n v="34.950000000000003"/>
    <n v="1"/>
    <n v="34.950000000000003"/>
  </r>
  <r>
    <s v="ELLE"/>
    <s v="E2081A006-K11007500A"/>
    <s v="E2081A006-K11"/>
    <s v="5060850412434"/>
    <s v="75A"/>
    <s v="Lingerie &amp; Beachwear"/>
    <s v="Women"/>
    <s v="Underwear - Tops"/>
    <s v="Bras"/>
    <s v="Underwire"/>
    <x v="0"/>
    <s v="blue"/>
    <s v="MESH UNDERWIRED BRA"/>
    <n v="34.950000000000003"/>
    <n v="6"/>
    <n v="209.70000000000002"/>
  </r>
  <r>
    <s v="ELLE"/>
    <s v="E2081A006-K11007500B"/>
    <s v="E2081A006-K11"/>
    <s v="5060850412441"/>
    <s v="75B"/>
    <s v="Lingerie &amp; Beachwear"/>
    <s v="Women"/>
    <s v="Underwear - Tops"/>
    <s v="Bras"/>
    <s v="Underwire"/>
    <x v="0"/>
    <s v="blue"/>
    <s v="MESH UNDERWIRED BRA"/>
    <n v="34.950000000000003"/>
    <n v="5"/>
    <n v="174.75"/>
  </r>
  <r>
    <s v="ELLE"/>
    <s v="E2081A002-G12000L000"/>
    <s v="E2081A002-G12"/>
    <s v="5060850413097"/>
    <s v="L"/>
    <s v="Lingerie &amp; Beachwear"/>
    <s v="Women"/>
    <s v="Underwear - Tops"/>
    <s v="Bras"/>
    <s v="Bandeau Bras &amp; Bustiers"/>
    <x v="0"/>
    <s v="red"/>
    <s v="SEAMFREE LONG LINE BRALETTE"/>
    <n v="28.95"/>
    <n v="1"/>
    <n v="28.95"/>
  </r>
  <r>
    <s v="ELLE"/>
    <s v="E2081A007-M11000S000"/>
    <s v="E2081A007-M11"/>
    <s v="5060850413523"/>
    <s v="S"/>
    <s v="Lingerie &amp; Beachwear"/>
    <s v="Women"/>
    <s v="Underwear - Tops"/>
    <s v="Bras"/>
    <s v="Bandeau Bras &amp; Bustiers"/>
    <x v="0"/>
    <s v="green"/>
    <s v="RIB BRALETTE"/>
    <n v="28.95"/>
    <n v="3"/>
    <n v="86.85"/>
  </r>
  <r>
    <s v="Cristiano Ronaldo CR7"/>
    <s v="ZZO1CU810-K00000L000"/>
    <s v="ZZO1CU810-K00"/>
    <s v="5709405915340"/>
    <s v="L"/>
    <s v="Lingerie &amp; Beachwear"/>
    <s v="Men"/>
    <s v="Underwear - Bottoms"/>
    <s v="Boxer Shorts"/>
    <s v="Boxer Shorts"/>
    <x v="0"/>
    <s v="blue"/>
    <s v="CR7 Fashion, Long Johns"/>
    <n v="26.95"/>
    <n v="15"/>
    <n v="404.25"/>
  </r>
  <r>
    <s v="Cristiano Ronaldo CR7"/>
    <s v="ZZO1CU810-K0000XL000"/>
    <s v="ZZO1CU810-K00"/>
    <s v="5709405915357"/>
    <s v="XL"/>
    <s v="Lingerie &amp; Beachwear"/>
    <s v="Men"/>
    <s v="Underwear - Bottoms"/>
    <s v="Boxer Shorts"/>
    <s v="Boxer Shorts"/>
    <x v="0"/>
    <s v="blue"/>
    <s v="CR7 Fashion, Long Johns"/>
    <n v="26.95"/>
    <n v="7"/>
    <n v="188.65"/>
  </r>
  <r>
    <s v="Cristiano Ronaldo CR7"/>
    <s v="ZZO1CU810-K01000L000"/>
    <s v="ZZO1CU810-K01"/>
    <s v="5709405915401"/>
    <s v="L"/>
    <s v="Lingerie &amp; Beachwear"/>
    <s v="Men"/>
    <s v="Underwear - Bottoms"/>
    <s v="Boxer Shorts"/>
    <s v="Boxer Shorts"/>
    <x v="0"/>
    <s v="blue"/>
    <s v="CR7 Fashion, Long Johns"/>
    <n v="26.95"/>
    <n v="15"/>
    <n v="404.25"/>
  </r>
  <r>
    <s v="Cristiano Ronaldo CR7"/>
    <s v="ZZO1CU810-K0100XL000"/>
    <s v="ZZO1CU810-K01"/>
    <s v="5709405915418"/>
    <s v="XL"/>
    <s v="Lingerie &amp; Beachwear"/>
    <s v="Men"/>
    <s v="Underwear - Bottoms"/>
    <s v="Boxer Shorts"/>
    <s v="Boxer Shorts"/>
    <x v="0"/>
    <s v="blue"/>
    <s v="CR7 Fashion, Long Johns"/>
    <n v="26.95"/>
    <n v="6"/>
    <n v="161.69999999999999"/>
  </r>
  <r>
    <s v="Pieces"/>
    <s v="PE381R025-T1100XS000"/>
    <s v="PE381R025-T11"/>
    <s v="5714909102707"/>
    <s v="XS"/>
    <s v="Lingerie &amp; Beachwear"/>
    <s v="Women"/>
    <s v="Underwear - Bottoms"/>
    <s v="Briefs"/>
    <s v="Briefs"/>
    <x v="0"/>
    <s v="multi-coloured"/>
    <s v="PCLOGO LADY HIGH SUMMER 3 PACK BC"/>
    <n v="19.989999999999998"/>
    <n v="1"/>
    <n v="19.989999999999998"/>
  </r>
  <r>
    <s v="Vero Moda"/>
    <s v="ZZO172U23-N0005A53B4"/>
    <s v="ZZO172U23-N00"/>
    <s v="5714909633331"/>
    <s v="XS"/>
    <s v="Lingerie &amp; Beachwear"/>
    <s v="Women"/>
    <s v="Underwear - Full articles"/>
    <s v="Bodies"/>
    <s v="Bodies"/>
    <x v="0"/>
    <s v="olive"/>
    <s v="PCAURA STRAP LACE BODYSTOCKING BC"/>
    <n v="29.99"/>
    <n v="7"/>
    <n v="209.92999999999998"/>
  </r>
  <r>
    <s v="Vero Moda"/>
    <s v="ZZO172U23-N0005A53B3"/>
    <s v="ZZO172U23-N00"/>
    <s v="5714909633348"/>
    <s v="S"/>
    <s v="Lingerie &amp; Beachwear"/>
    <s v="Women"/>
    <s v="Underwear - Full articles"/>
    <s v="Bodies"/>
    <s v="Bodies"/>
    <x v="0"/>
    <s v="olive"/>
    <s v="PCAURA STRAP LACE BODYSTOCKING BC"/>
    <n v="29.99"/>
    <n v="7"/>
    <n v="209.92999999999998"/>
  </r>
  <r>
    <s v="Vero Moda"/>
    <s v="ZZO172U23-N0005A53B1"/>
    <s v="ZZO172U23-N00"/>
    <s v="5714909633355"/>
    <s v="M"/>
    <s v="Lingerie &amp; Beachwear"/>
    <s v="Women"/>
    <s v="Underwear - Full articles"/>
    <s v="Bodies"/>
    <s v="Bodies"/>
    <x v="0"/>
    <s v="olive"/>
    <s v="PCAURA STRAP LACE BODYSTOCKING BC"/>
    <n v="29.99"/>
    <n v="5"/>
    <n v="149.94999999999999"/>
  </r>
  <r>
    <s v="Vero Moda"/>
    <s v="ZZO172U23-N0005A53B2"/>
    <s v="ZZO172U23-N00"/>
    <s v="5714909633362"/>
    <s v="L"/>
    <s v="Lingerie &amp; Beachwear"/>
    <s v="Women"/>
    <s v="Underwear - Full articles"/>
    <s v="Bodies"/>
    <s v="Bodies"/>
    <x v="0"/>
    <s v="olive"/>
    <s v="PCAURA STRAP LACE BODYSTOCKING BC"/>
    <n v="29.99"/>
    <n v="1"/>
    <n v="29.99"/>
  </r>
  <r>
    <s v="Etam"/>
    <s v="ZZO0YXX49-J0004B7E7C"/>
    <s v="ZZO0YXX49-J00"/>
    <s v="6503303700034"/>
    <s v="S"/>
    <s v="Lingerie &amp; Beachwear"/>
    <s v="Women"/>
    <s v="Underwear - Tops"/>
    <s v="Bras"/>
    <s v="Balconette Bras"/>
    <x v="0"/>
    <s v="light pink"/>
    <s v="VICKY"/>
    <n v="25.99"/>
    <n v="1"/>
    <n v="25.99"/>
  </r>
  <r>
    <s v="JETTE"/>
    <s v="L8381R061-Q110036000"/>
    <s v="L8381R061-Q11"/>
    <s v="6941334722852"/>
    <s v="36/38"/>
    <s v="Lingerie &amp; Beachwear"/>
    <s v="Women"/>
    <s v="Underwear - Bottoms"/>
    <s v="Thongs"/>
    <s v="Thongs"/>
    <x v="0"/>
    <s v="black"/>
    <s v="leather_string"/>
    <n v="21.99"/>
    <n v="5"/>
    <n v="109.94999999999999"/>
  </r>
  <r>
    <s v="LASCANA"/>
    <s v="L8381A0AS-M11007500C"/>
    <s v="L8381A0AS-M11"/>
    <s v="6941334767440"/>
    <s v="75C"/>
    <s v="Lingerie &amp; Beachwear"/>
    <s v="Women"/>
    <s v="Underwear - Tops"/>
    <s v="Bras"/>
    <s v="Underwire"/>
    <x v="0"/>
    <s v="mint"/>
    <s v="Padded bra"/>
    <n v="37.99"/>
    <n v="1"/>
    <n v="37.99"/>
  </r>
  <r>
    <s v="LASCANA"/>
    <s v="L8381R073-M110032000"/>
    <s v="L8381R073-M11"/>
    <s v="6941334767877"/>
    <s v="32/34"/>
    <s v="Lingerie &amp; Beachwear"/>
    <s v="Women"/>
    <s v="Underwear - Bottoms"/>
    <s v="Thongs"/>
    <s v="Thongs"/>
    <x v="0"/>
    <s v="mint"/>
    <s v="Thong"/>
    <n v="22.99"/>
    <n v="3"/>
    <n v="68.97"/>
  </r>
  <r>
    <s v="LASCANA"/>
    <s v="L8381R073-M110036000"/>
    <s v="L8381R073-M11"/>
    <s v="6941334767884"/>
    <s v="36/38"/>
    <s v="Lingerie &amp; Beachwear"/>
    <s v="Women"/>
    <s v="Underwear - Bottoms"/>
    <s v="Thongs"/>
    <s v="Thongs"/>
    <x v="0"/>
    <s v="mint"/>
    <s v="Thong"/>
    <n v="22.99"/>
    <n v="4"/>
    <n v="91.96"/>
  </r>
  <r>
    <s v="LASCANA"/>
    <s v="L8381R073-M110044000"/>
    <s v="L8381R073-M11"/>
    <s v="6941334767907"/>
    <s v="44/46"/>
    <s v="Lingerie &amp; Beachwear"/>
    <s v="Women"/>
    <s v="Underwear - Bottoms"/>
    <s v="Thongs"/>
    <s v="Thongs"/>
    <x v="0"/>
    <s v="mint"/>
    <s v="Thong"/>
    <n v="22.99"/>
    <n v="1"/>
    <n v="22.99"/>
  </r>
  <r>
    <s v="LASCANA"/>
    <s v="L8381R076-Q110032000"/>
    <s v="L8381R076-Q11"/>
    <s v="6941334776916"/>
    <s v="32/34"/>
    <s v="Lingerie &amp; Beachwear"/>
    <s v="Women"/>
    <s v="Underwear - Bottoms"/>
    <s v="Briefs"/>
    <s v="Briefs"/>
    <x v="0"/>
    <s v="black"/>
    <s v="Cheeky brief"/>
    <n v="19.989999999999998"/>
    <n v="4"/>
    <n v="79.959999999999994"/>
  </r>
  <r>
    <s v="LASCANA"/>
    <s v="L8381R03V-Q110044000"/>
    <s v="L8381R03V-Q11"/>
    <s v="6972478255548"/>
    <s v="44/46"/>
    <s v="Lingerie &amp; Beachwear"/>
    <s v="Women"/>
    <s v="Underwear - Bottoms"/>
    <s v="Thongs"/>
    <s v="Thongs"/>
    <x v="0"/>
    <s v="black"/>
    <s v="string"/>
    <n v="19.989999999999998"/>
    <n v="5"/>
    <n v="99.949999999999989"/>
  </r>
  <r>
    <s v="LASCANA"/>
    <s v="ZZO1AAW38-Q00007000D"/>
    <s v="ZZO1AAW38-Q00"/>
    <s v="6972689327171"/>
    <s v="70D"/>
    <s v="Lingerie &amp; Beachwear"/>
    <s v="Women"/>
    <s v="Underwear - Tops"/>
    <s v="Bras"/>
    <s v="Push Ups"/>
    <x v="0"/>
    <s v="black"/>
    <s v="Push-up-bra"/>
    <n v="37.950000000000003"/>
    <n v="1"/>
    <n v="37.950000000000003"/>
  </r>
  <r>
    <s v="LASCANA"/>
    <s v="ZZO1AAW38-Q00007500D"/>
    <s v="ZZO1AAW38-Q00"/>
    <s v="6972689327188"/>
    <s v="75D"/>
    <s v="Lingerie &amp; Beachwear"/>
    <s v="Women"/>
    <s v="Underwear - Tops"/>
    <s v="Bras"/>
    <s v="Push Ups"/>
    <x v="0"/>
    <s v="black"/>
    <s v="Push-up-bra"/>
    <n v="37.950000000000003"/>
    <n v="1"/>
    <n v="37.950000000000003"/>
  </r>
  <r>
    <s v="LASCANA"/>
    <s v="ZZO1AAW38-A00007500D"/>
    <s v="ZZO1AAW38-A00"/>
    <s v="6972689327515"/>
    <s v="75D"/>
    <s v="Lingerie &amp; Beachwear"/>
    <s v="Women"/>
    <s v="Underwear - Tops"/>
    <s v="Bras"/>
    <s v="Push Ups"/>
    <x v="0"/>
    <s v="off-white"/>
    <s v="Push-up-bra"/>
    <n v="37.950000000000003"/>
    <n v="1"/>
    <n v="37.950000000000003"/>
  </r>
  <r>
    <s v="LASCANA"/>
    <s v="ZZO1AAW38-A00008500D"/>
    <s v="ZZO1AAW38-A00"/>
    <s v="6972689327539"/>
    <s v="85D"/>
    <s v="Lingerie &amp; Beachwear"/>
    <s v="Women"/>
    <s v="Underwear - Tops"/>
    <s v="Bras"/>
    <s v="Push Ups"/>
    <x v="0"/>
    <s v="off-white"/>
    <s v="Push-up-bra"/>
    <n v="37.950000000000003"/>
    <n v="1"/>
    <n v="37.950000000000003"/>
  </r>
  <r>
    <s v="LASCANA"/>
    <s v="ZZO1AAW38-A00007500E"/>
    <s v="ZZO1AAW38-A00"/>
    <s v="6972689327577"/>
    <s v="75E"/>
    <s v="Lingerie &amp; Beachwear"/>
    <s v="Women"/>
    <s v="Underwear - Tops"/>
    <s v="Bras"/>
    <s v="Push Ups"/>
    <x v="0"/>
    <s v="off-white"/>
    <s v="Push-up-bra"/>
    <n v="37.950000000000003"/>
    <n v="1"/>
    <n v="37.950000000000003"/>
  </r>
  <r>
    <s v="LASCANA"/>
    <s v="L8381R06Z-J110036000"/>
    <s v="L8381R06Z-J11"/>
    <s v="6974102025183"/>
    <s v="36/38"/>
    <s v="Lingerie &amp; Beachwear"/>
    <s v="Women"/>
    <s v="Underwear - Bottoms"/>
    <s v="Briefs"/>
    <s v="Briefs"/>
    <x v="0"/>
    <s v="nude"/>
    <s v="Brief"/>
    <n v="22.99"/>
    <n v="4"/>
    <n v="91.96"/>
  </r>
  <r>
    <s v="LASCANA"/>
    <s v="L8381R06Z-J110040000"/>
    <s v="L8381R06Z-J11"/>
    <s v="6974102025190"/>
    <s v="40/42"/>
    <s v="Lingerie &amp; Beachwear"/>
    <s v="Women"/>
    <s v="Underwear - Bottoms"/>
    <s v="Briefs"/>
    <s v="Briefs"/>
    <x v="0"/>
    <s v="nude"/>
    <s v="Brief"/>
    <n v="22.99"/>
    <n v="3"/>
    <n v="68.97"/>
  </r>
  <r>
    <s v="LASCANA"/>
    <s v="L8381R06Z-M110032000"/>
    <s v="L8381R06Z-M11"/>
    <s v="6974102025220"/>
    <s v="32/34"/>
    <s v="Lingerie &amp; Beachwear"/>
    <s v="Women"/>
    <s v="Underwear - Bottoms"/>
    <s v="Briefs"/>
    <s v="Briefs"/>
    <x v="0"/>
    <s v="mint"/>
    <s v="Brief"/>
    <n v="22.99"/>
    <n v="3"/>
    <n v="68.97"/>
  </r>
  <r>
    <s v="LASCANA"/>
    <s v="L8381R06Z-M110036000"/>
    <s v="L8381R06Z-M11"/>
    <s v="6974102025237"/>
    <s v="36/38"/>
    <s v="Lingerie &amp; Beachwear"/>
    <s v="Women"/>
    <s v="Underwear - Bottoms"/>
    <s v="Briefs"/>
    <s v="Briefs"/>
    <x v="0"/>
    <s v="mint"/>
    <s v="Brief"/>
    <n v="22.99"/>
    <n v="7"/>
    <n v="160.92999999999998"/>
  </r>
  <r>
    <s v="LASCANA"/>
    <s v="L8381R06Z-M110040000"/>
    <s v="L8381R06Z-M11"/>
    <s v="6974102025244"/>
    <s v="40/42"/>
    <s v="Lingerie &amp; Beachwear"/>
    <s v="Women"/>
    <s v="Underwear - Bottoms"/>
    <s v="Briefs"/>
    <s v="Briefs"/>
    <x v="0"/>
    <s v="mint"/>
    <s v="Brief"/>
    <n v="22.99"/>
    <n v="7"/>
    <n v="160.92999999999998"/>
  </r>
  <r>
    <s v="LASCANA"/>
    <s v="L8381R06F-I110044000"/>
    <s v="L8381R06F-I11"/>
    <s v="6974303781161"/>
    <s v="44/46"/>
    <s v="Lingerie &amp; Beachwear"/>
    <s v="Women"/>
    <s v="Underwear - Bottoms"/>
    <s v="Thongs"/>
    <s v="Thongs"/>
    <x v="0"/>
    <s v="purple"/>
    <s v="LS String Micro 2x"/>
    <n v="27.99"/>
    <n v="3"/>
    <n v="83.97"/>
  </r>
  <r>
    <s v="Lindex"/>
    <s v="L2E81A00Y-J1100XS000"/>
    <s v="L2E81A00Y-J11"/>
    <s v="7314780589048"/>
    <s v="34"/>
    <s v="Lingerie &amp; Beachwear"/>
    <s v="Women"/>
    <s v="Underwear - Tops"/>
    <s v="Bras"/>
    <s v="Wire-free"/>
    <x v="0"/>
    <s v="dark brown"/>
    <s v="Svea U-neck"/>
    <n v="34.950000000000003"/>
    <n v="1"/>
    <n v="34.950000000000003"/>
  </r>
  <r>
    <s v="Röhnisch"/>
    <s v="ZZO1N4B10-C00000L000"/>
    <s v="ZZO1N4B10-C00"/>
    <s v="7314840112766"/>
    <s v="L"/>
    <s v="Lingerie &amp; Beachwear"/>
    <s v="Women"/>
    <s v="Underwear - Tops"/>
    <s v="Bras"/>
    <s v="Balconette Bras"/>
    <x v="0"/>
    <s v="grey"/>
    <s v="Shakti Cropped Top"/>
    <n v="34.950000000000003"/>
    <n v="1"/>
    <n v="34.950000000000003"/>
  </r>
  <r>
    <s v="Röhnisch"/>
    <s v="ZZO1N4B10-C0000XL000"/>
    <s v="ZZO1N4B10-C00"/>
    <s v="7314840112773"/>
    <s v="XL"/>
    <s v="Lingerie &amp; Beachwear"/>
    <s v="Women"/>
    <s v="Underwear - Tops"/>
    <s v="Bras"/>
    <s v="Balconette Bras"/>
    <x v="0"/>
    <s v="grey"/>
    <s v="Shakti Cropped Top"/>
    <n v="34.950000000000003"/>
    <n v="1"/>
    <n v="34.950000000000003"/>
  </r>
  <r>
    <s v="Röhnisch"/>
    <s v="ZZO1N4B10-C000XXL000"/>
    <s v="ZZO1N4B10-C00"/>
    <s v="7314840112780"/>
    <s v="XXL"/>
    <s v="Lingerie &amp; Beachwear"/>
    <s v="Women"/>
    <s v="Underwear - Tops"/>
    <s v="Bras"/>
    <s v="Balconette Bras"/>
    <x v="0"/>
    <s v="grey"/>
    <s v="Shakti Cropped Top"/>
    <n v="34.950000000000003"/>
    <n v="1"/>
    <n v="34.950000000000003"/>
  </r>
  <r>
    <s v="Nly by Nelly"/>
    <s v="NEG81R00J-T110XXL000"/>
    <s v="NEG81R00J-T11"/>
    <s v="7315021390355"/>
    <s v="XXL"/>
    <s v="Lingerie &amp; Beachwear"/>
    <s v="Women"/>
    <s v="Underwear - Bottoms"/>
    <s v="Thongs"/>
    <s v="Thongs"/>
    <x v="0"/>
    <s v="multi-coloured"/>
    <s v="What I Like Thong 3-pack"/>
    <n v="17.95"/>
    <n v="15"/>
    <n v="269.25"/>
  </r>
  <r>
    <s v="Casall"/>
    <s v="ZZO1CN902-B00000S000"/>
    <s v="ZZO1CN902-B00"/>
    <s v="7323343654840"/>
    <s v="S"/>
    <s v="Lingerie &amp; Beachwear"/>
    <s v="Women"/>
    <s v="Underwear - Bottoms"/>
    <s v="Briefs"/>
    <s v="Briefs"/>
    <x v="0"/>
    <s v="beige"/>
    <s v="Hipster"/>
    <n v="22.9"/>
    <n v="15"/>
    <n v="343.5"/>
  </r>
  <r>
    <s v="Casall"/>
    <s v="ZZO1CN902-B00000M000"/>
    <s v="ZZO1CN902-B00"/>
    <s v="7323343654857"/>
    <s v="M"/>
    <s v="Lingerie &amp; Beachwear"/>
    <s v="Women"/>
    <s v="Underwear - Bottoms"/>
    <s v="Briefs"/>
    <s v="Briefs"/>
    <x v="0"/>
    <s v="beige"/>
    <s v="Hipster"/>
    <n v="22.9"/>
    <n v="9"/>
    <n v="206.1"/>
  </r>
  <r>
    <s v="Casall"/>
    <s v="ZZO1CN902-B00000L000"/>
    <s v="ZZO1CN902-B00"/>
    <s v="7323343654864"/>
    <s v="L"/>
    <s v="Lingerie &amp; Beachwear"/>
    <s v="Women"/>
    <s v="Underwear - Bottoms"/>
    <s v="Briefs"/>
    <s v="Briefs"/>
    <x v="0"/>
    <s v="beige"/>
    <s v="Hipster"/>
    <n v="22.9"/>
    <n v="15"/>
    <n v="343.5"/>
  </r>
  <r>
    <s v="NA-KD"/>
    <s v="ZZO1L2X02-H0000XS000"/>
    <s v="ZZO1L2X02-H00"/>
    <s v="7325944214058"/>
    <s v="XS"/>
    <s v="Lingerie &amp; Beachwear"/>
    <s v="Women"/>
    <s v="Underwear - Full articles"/>
    <s v="Bodies"/>
    <s v="Bodies"/>
    <x v="0"/>
    <s v="orange"/>
    <s v="Raw Edge Lace Cup V-String Bodysuit"/>
    <n v="33.950000000000003"/>
    <n v="1"/>
    <n v="33.950000000000003"/>
  </r>
  <r>
    <s v="NA-KD"/>
    <s v="ZZO1L2X02-H00000S000"/>
    <s v="ZZO1L2X02-H00"/>
    <s v="7325944214065"/>
    <s v="S"/>
    <s v="Lingerie &amp; Beachwear"/>
    <s v="Women"/>
    <s v="Underwear - Full articles"/>
    <s v="Bodies"/>
    <s v="Bodies"/>
    <x v="0"/>
    <s v="orange"/>
    <s v="Raw Edge Lace Cup V-String Bodysuit"/>
    <n v="33.950000000000003"/>
    <n v="5"/>
    <n v="169.75"/>
  </r>
  <r>
    <s v="NA-KD"/>
    <s v="ZZO1L2X02-H00000M000"/>
    <s v="ZZO1L2X02-H00"/>
    <s v="7325944214072"/>
    <s v="M"/>
    <s v="Lingerie &amp; Beachwear"/>
    <s v="Women"/>
    <s v="Underwear - Full articles"/>
    <s v="Bodies"/>
    <s v="Bodies"/>
    <x v="0"/>
    <s v="orange"/>
    <s v="Raw Edge Lace Cup V-String Bodysuit"/>
    <n v="33.950000000000003"/>
    <n v="4"/>
    <n v="135.80000000000001"/>
  </r>
  <r>
    <s v="NA-KD"/>
    <s v="ZZO1L2X02-H00000L000"/>
    <s v="ZZO1L2X02-H00"/>
    <s v="7325944214089"/>
    <s v="L"/>
    <s v="Lingerie &amp; Beachwear"/>
    <s v="Women"/>
    <s v="Underwear - Full articles"/>
    <s v="Bodies"/>
    <s v="Bodies"/>
    <x v="0"/>
    <s v="orange"/>
    <s v="Raw Edge Lace Cup V-String Bodysuit"/>
    <n v="33.950000000000003"/>
    <n v="2"/>
    <n v="67.900000000000006"/>
  </r>
  <r>
    <s v="NA-KD"/>
    <s v="ZZO1L2X02-H0000XL000"/>
    <s v="ZZO1L2X02-H00"/>
    <s v="7325944214096"/>
    <s v="XL"/>
    <s v="Lingerie &amp; Beachwear"/>
    <s v="Women"/>
    <s v="Underwear - Full articles"/>
    <s v="Bodies"/>
    <s v="Bodies"/>
    <x v="0"/>
    <s v="orange"/>
    <s v="Raw Edge Lace Cup V-String Bodysuit"/>
    <n v="33.950000000000003"/>
    <n v="1"/>
    <n v="33.950000000000003"/>
  </r>
  <r>
    <s v="AMOSTYLE"/>
    <s v="AMH81R016-J11000M000"/>
    <s v="AMH81R016-J11"/>
    <s v="7613111697651"/>
    <s v="M"/>
    <s v="Lingerie &amp; Beachwear"/>
    <s v="Women"/>
    <s v="Underwear - Bottoms"/>
    <s v="Panties"/>
    <s v="Panties"/>
    <x v="0"/>
    <s v="light pink"/>
    <s v="COLLABORATION - 1 POLY U CAMI SHORT"/>
    <n v="22.95"/>
    <n v="1"/>
    <n v="22.95"/>
  </r>
  <r>
    <s v="ODLO"/>
    <s v="ZZO0UZP02-A00047942B"/>
    <s v="ZZO0UZP02-A00"/>
    <s v="7613273876741"/>
    <s v="XS"/>
    <s v="Lingerie &amp; Beachwear"/>
    <s v="Women"/>
    <s v="Underwear - Bottoms"/>
    <s v="Briefs"/>
    <s v="Briefs"/>
    <x v="0"/>
    <s v="white"/>
    <s v="STRING THE INVISIBLES"/>
    <n v="24.95"/>
    <n v="3"/>
    <n v="74.849999999999994"/>
  </r>
  <r>
    <s v="ODLO"/>
    <s v="ZZO0UZP02-A000479429"/>
    <s v="ZZO0UZP02-A00"/>
    <s v="7613273876789"/>
    <s v="S"/>
    <s v="Lingerie &amp; Beachwear"/>
    <s v="Women"/>
    <s v="Underwear - Bottoms"/>
    <s v="Briefs"/>
    <s v="Briefs"/>
    <x v="0"/>
    <s v="white"/>
    <s v="STRING THE INVISIBLES"/>
    <n v="24.95"/>
    <n v="5"/>
    <n v="124.75"/>
  </r>
  <r>
    <s v="ODLO"/>
    <s v="ZZO0UZP02-A000479427"/>
    <s v="ZZO0UZP02-A00"/>
    <s v="7613273876864"/>
    <s v="L"/>
    <s v="Lingerie &amp; Beachwear"/>
    <s v="Women"/>
    <s v="Underwear - Bottoms"/>
    <s v="Briefs"/>
    <s v="Briefs"/>
    <x v="0"/>
    <s v="white"/>
    <s v="STRING THE INVISIBLES"/>
    <n v="24.95"/>
    <n v="7"/>
    <n v="174.65"/>
  </r>
  <r>
    <s v="ODLO"/>
    <s v="ZZO0UZP02-A00047942A"/>
    <s v="ZZO0UZP02-A00"/>
    <s v="7613273876901"/>
    <s v="XL"/>
    <s v="Lingerie &amp; Beachwear"/>
    <s v="Women"/>
    <s v="Underwear - Bottoms"/>
    <s v="Briefs"/>
    <s v="Briefs"/>
    <x v="0"/>
    <s v="white"/>
    <s v="STRING THE INVISIBLES"/>
    <n v="24.95"/>
    <n v="1"/>
    <n v="24.95"/>
  </r>
  <r>
    <s v="ODLO"/>
    <s v="ZZO0UZP08-C000479451"/>
    <s v="ZZO0UZP08-C00"/>
    <s v="7613273878264"/>
    <s v="XS"/>
    <s v="Lingerie &amp; Beachwear"/>
    <s v="Women"/>
    <s v="Underwear - Bottoms"/>
    <s v="Briefs"/>
    <s v="Briefs"/>
    <x v="0"/>
    <s v="grey"/>
    <s v="BRIEFS CUBIC"/>
    <n v="24.95"/>
    <n v="7"/>
    <n v="174.65"/>
  </r>
  <r>
    <s v="ODLO"/>
    <s v="ZZO0UZP08-C00047944F"/>
    <s v="ZZO0UZP08-C00"/>
    <s v="7613273878301"/>
    <s v="S"/>
    <s v="Lingerie &amp; Beachwear"/>
    <s v="Women"/>
    <s v="Underwear - Bottoms"/>
    <s v="Briefs"/>
    <s v="Briefs"/>
    <x v="0"/>
    <s v="grey"/>
    <s v="BRIEFS CUBIC"/>
    <n v="24.95"/>
    <n v="10"/>
    <n v="249.5"/>
  </r>
  <r>
    <s v="ODLO"/>
    <s v="ZZO0UZP08-C000479450"/>
    <s v="ZZO0UZP08-C00"/>
    <s v="7613273878424"/>
    <s v="XL"/>
    <s v="Lingerie &amp; Beachwear"/>
    <s v="Women"/>
    <s v="Underwear - Bottoms"/>
    <s v="Briefs"/>
    <s v="Briefs"/>
    <x v="0"/>
    <s v="grey"/>
    <s v="BRIEFS CUBIC"/>
    <n v="24.95"/>
    <n v="7"/>
    <n v="174.65"/>
  </r>
  <r>
    <s v="Guess"/>
    <s v="ZZO1A9H10-Q00003000B"/>
    <s v="ZZO1A9H10-Q00"/>
    <s v="7613359712079"/>
    <s v="65B"/>
    <s v="Lingerie &amp; Beachwear"/>
    <s v="Women"/>
    <s v="Underwear - Tops"/>
    <s v="Bras"/>
    <s v="Balconette Bras"/>
    <x v="0"/>
    <s v="black"/>
    <s v="BRA FOR WOMEN, POIS"/>
    <n v="41"/>
    <n v="1"/>
    <n v="41"/>
  </r>
  <r>
    <s v="Guess"/>
    <s v="ZZO120V02-K000514891"/>
    <s v="ZZO120V02-K00"/>
    <s v="7613359728049"/>
    <s v="75B"/>
    <s v="Lingerie &amp; Beachwear"/>
    <s v="Women"/>
    <s v="Underwear - Tops"/>
    <s v="Bras"/>
    <s v="Balconette Bras"/>
    <x v="0"/>
    <s v="dark blue"/>
    <s v="LACE BRA FOR WOMEN, SOLID COLOUR"/>
    <n v="39"/>
    <n v="1"/>
    <n v="39"/>
  </r>
  <r>
    <s v="Guess"/>
    <s v="ZZO120V02-K000514897"/>
    <s v="ZZO120V02-K00"/>
    <s v="7613359728056"/>
    <s v="80B"/>
    <s v="Lingerie &amp; Beachwear"/>
    <s v="Women"/>
    <s v="Underwear - Tops"/>
    <s v="Bras"/>
    <s v="Balconette Bras"/>
    <x v="0"/>
    <s v="dark blue"/>
    <s v="LACE BRA FOR WOMEN, SOLID COLOUR"/>
    <n v="39"/>
    <n v="1"/>
    <n v="39"/>
  </r>
  <r>
    <s v="Guess"/>
    <s v="ZZO120V02-K000514894"/>
    <s v="ZZO120V02-K00"/>
    <s v="7613359728087"/>
    <s v="70C"/>
    <s v="Lingerie &amp; Beachwear"/>
    <s v="Women"/>
    <s v="Underwear - Tops"/>
    <s v="Bras"/>
    <s v="Balconette Bras"/>
    <x v="0"/>
    <s v="dark blue"/>
    <s v="LACE BRA FOR WOMEN, SOLID COLOUR"/>
    <n v="39"/>
    <n v="1"/>
    <n v="39"/>
  </r>
  <r>
    <s v="ODLO"/>
    <s v="ZZO1GP405-K0000XS000"/>
    <s v="ZZO1GP405-K00"/>
    <s v="7613361863714"/>
    <s v="XS"/>
    <s v="Lingerie &amp; Beachwear"/>
    <s v="Women"/>
    <s v="Underwear - Tops"/>
    <s v="Bras"/>
    <s v="Balconette Bras"/>
    <x v="0"/>
    <s v="blue"/>
    <s v="Sport bra PADDED SEAMLESS SOFT 2.0"/>
    <n v="34.950000000000003"/>
    <n v="8"/>
    <n v="279.60000000000002"/>
  </r>
  <r>
    <s v="ODLO"/>
    <s v="ZZO1GP406-G0000XS000"/>
    <s v="ZZO1GP406-G00"/>
    <s v="7613361863844"/>
    <s v="XS"/>
    <s v="Lingerie &amp; Beachwear"/>
    <s v="Women"/>
    <s v="Underwear - Tops"/>
    <s v="Bras"/>
    <s v="Balconette Bras"/>
    <x v="0"/>
    <s v="bordeaux"/>
    <s v="Sport bra SEAMLESS MEDIUM"/>
    <n v="34.950000000000003"/>
    <n v="5"/>
    <n v="174.75"/>
  </r>
  <r>
    <s v="ODLO"/>
    <s v="ZZO1GP406-G00000S000"/>
    <s v="ZZO1GP406-G00"/>
    <s v="7613361863851"/>
    <s v="S"/>
    <s v="Lingerie &amp; Beachwear"/>
    <s v="Women"/>
    <s v="Underwear - Tops"/>
    <s v="Bras"/>
    <s v="Balconette Bras"/>
    <x v="0"/>
    <s v="bordeaux"/>
    <s v="Sport bra SEAMLESS MEDIUM"/>
    <n v="34.950000000000003"/>
    <n v="1"/>
    <n v="34.950000000000003"/>
  </r>
  <r>
    <s v="Guess"/>
    <s v="ZZO19EP57-A000587269"/>
    <s v="ZZO19EP57-A00"/>
    <s v="7613414249977"/>
    <s v="42"/>
    <s v="Lingerie &amp; Beachwear"/>
    <s v="Women"/>
    <s v="Underwear - Full articles"/>
    <s v="Bodies"/>
    <s v="Bodies"/>
    <x v="0"/>
    <s v="off-white"/>
    <s v="BODY DA DONNA, CON LOGO, TINTA UNITA"/>
    <n v="39"/>
    <n v="1"/>
    <n v="39"/>
  </r>
  <r>
    <s v="Guess"/>
    <s v="GU181A086-Q11003000B"/>
    <s v="GU181A086-Q11"/>
    <s v="7620207652807"/>
    <s v="65B"/>
    <s v="Lingerie &amp; Beachwear"/>
    <s v="Women"/>
    <s v="Underwear - Tops"/>
    <s v="Bras"/>
    <s v="Balconette Bras"/>
    <x v="0"/>
    <s v="black"/>
    <s v="ALICIA WIRED BALCONE"/>
    <n v="79.95"/>
    <n v="1"/>
    <n v="79.95"/>
  </r>
  <r>
    <s v="Guess"/>
    <s v="GU181A086-Q11003200B"/>
    <s v="GU181A086-Q11"/>
    <s v="7620207652814"/>
    <s v="70B"/>
    <s v="Lingerie &amp; Beachwear"/>
    <s v="Women"/>
    <s v="Underwear - Tops"/>
    <s v="Bras"/>
    <s v="Balconette Bras"/>
    <x v="0"/>
    <s v="black"/>
    <s v="ALICIA WIRED BALCONE"/>
    <n v="79.95"/>
    <n v="1"/>
    <n v="79.95"/>
  </r>
  <r>
    <s v="Guess"/>
    <s v="GU181A086-Q11003400B"/>
    <s v="GU181A086-Q11"/>
    <s v="7620207652845"/>
    <s v="75B"/>
    <s v="Lingerie &amp; Beachwear"/>
    <s v="Women"/>
    <s v="Underwear - Tops"/>
    <s v="Bras"/>
    <s v="Balconette Bras"/>
    <x v="0"/>
    <s v="black"/>
    <s v="ALICIA WIRED BALCONE"/>
    <n v="79.95"/>
    <n v="3"/>
    <n v="239.85000000000002"/>
  </r>
  <r>
    <s v="Colmar"/>
    <s v="ZZLNFK025-Q0004156A9"/>
    <s v="ZZLNFK025-Q00"/>
    <s v="8032563748213"/>
    <s v="L"/>
    <s v="Lingerie &amp; Beachwear"/>
    <s v="Women"/>
    <s v="Underwear - Tops"/>
    <s v="Bras"/>
    <s v="Balconette Bras"/>
    <x v="0"/>
    <s v="black"/>
    <s v="SPORT BH DAMEN"/>
    <n v="65"/>
    <n v="1"/>
    <n v="65"/>
  </r>
  <r>
    <s v="Champion"/>
    <s v="ZZO0U7N02-Q0004704DA"/>
    <s v="ZZO0U7N02-Q00"/>
    <s v="8052785908387"/>
    <s v="L"/>
    <s v="Lingerie &amp; Beachwear"/>
    <s v="Women"/>
    <s v="Underwear - Tops"/>
    <s v="Bras"/>
    <s v="Balconette Bras"/>
    <x v="0"/>
    <s v="black"/>
    <s v="BRA"/>
    <n v="45"/>
    <n v="1"/>
    <n v="45"/>
  </r>
  <r>
    <s v="Champion"/>
    <s v="ZZO0U7N04-T0004704E1"/>
    <s v="ZZO0U7N04-T00"/>
    <s v="8052785909094"/>
    <s v="L"/>
    <s v="Lingerie &amp; Beachwear"/>
    <s v="Women"/>
    <s v="Underwear - Tops"/>
    <s v="Bras"/>
    <s v="Balconette Bras"/>
    <x v="0"/>
    <s v="multi-coloured"/>
    <s v="BRA"/>
    <n v="45"/>
    <n v="1"/>
    <n v="45"/>
  </r>
  <r>
    <s v="Champion"/>
    <s v="ZZO0U7N04-T0004704E0"/>
    <s v="ZZO0U7N04-T00"/>
    <s v="8052785909100"/>
    <s v="M"/>
    <s v="Lingerie &amp; Beachwear"/>
    <s v="Women"/>
    <s v="Underwear - Tops"/>
    <s v="Bras"/>
    <s v="Balconette Bras"/>
    <x v="0"/>
    <s v="multi-coloured"/>
    <s v="BRA"/>
    <n v="45"/>
    <n v="4"/>
    <n v="180"/>
  </r>
  <r>
    <s v="Champion"/>
    <s v="ZZO0U7N04-T0004704DF"/>
    <s v="ZZO0U7N04-T00"/>
    <s v="8052785909117"/>
    <s v="S"/>
    <s v="Lingerie &amp; Beachwear"/>
    <s v="Women"/>
    <s v="Underwear - Tops"/>
    <s v="Bras"/>
    <s v="Balconette Bras"/>
    <x v="0"/>
    <s v="multi-coloured"/>
    <s v="BRA"/>
    <n v="45"/>
    <n v="7"/>
    <n v="315"/>
  </r>
  <r>
    <s v="Champion"/>
    <s v="ZZO0U7N04-T0004704DE"/>
    <s v="ZZO0U7N04-T00"/>
    <s v="8052785909131"/>
    <s v="XS"/>
    <s v="Lingerie &amp; Beachwear"/>
    <s v="Women"/>
    <s v="Underwear - Tops"/>
    <s v="Bras"/>
    <s v="Balconette Bras"/>
    <x v="0"/>
    <s v="multi-coloured"/>
    <s v="BRA"/>
    <n v="45"/>
    <n v="1"/>
    <n v="45"/>
  </r>
  <r>
    <s v="Champion"/>
    <s v="ZZO184G77-J000586C49"/>
    <s v="ZZO184G77-J00"/>
    <s v="8053305118323"/>
    <s v="36"/>
    <s v="Lingerie &amp; Beachwear"/>
    <s v="Women"/>
    <s v="Underwear - Tops"/>
    <s v="Bras"/>
    <s v="Balconette Bras"/>
    <x v="0"/>
    <s v="pink"/>
    <s v="Bra"/>
    <n v="25"/>
    <n v="6"/>
    <n v="150"/>
  </r>
  <r>
    <s v="Champion"/>
    <s v="ZZO184G77-J000586C48"/>
    <s v="ZZO184G77-J00"/>
    <s v="8053305118361"/>
    <s v="34"/>
    <s v="Lingerie &amp; Beachwear"/>
    <s v="Women"/>
    <s v="Underwear - Tops"/>
    <s v="Bras"/>
    <s v="Balconette Bras"/>
    <x v="0"/>
    <s v="pink"/>
    <s v="Bra"/>
    <n v="25"/>
    <n v="1"/>
    <n v="25"/>
  </r>
  <r>
    <s v="Champion"/>
    <s v="ZZO184G83-I000586C6D"/>
    <s v="ZZO184G83-I00"/>
    <s v="8053305279703"/>
    <s v="34"/>
    <s v="Lingerie &amp; Beachwear"/>
    <s v="Women"/>
    <s v="Underwear - Tops"/>
    <s v="Bras"/>
    <s v="Balconette Bras"/>
    <x v="0"/>
    <s v="purple"/>
    <s v="Bra"/>
    <n v="29.9"/>
    <n v="1"/>
    <n v="29.9"/>
  </r>
  <r>
    <s v="Champion"/>
    <s v="ZZO0Y8R15-Q00051F6D2"/>
    <s v="ZZO0Y8R15-Q00"/>
    <s v="8056426361494"/>
    <s v="XS"/>
    <s v="Lingerie &amp; Beachwear"/>
    <s v="Women"/>
    <s v="Underwear - Tops"/>
    <s v="Bras"/>
    <s v="Balconette Bras"/>
    <x v="0"/>
    <s v="black"/>
    <s v="Bra"/>
    <n v="29.9"/>
    <n v="3"/>
    <n v="89.699999999999989"/>
  </r>
  <r>
    <s v="Champion"/>
    <s v="ZZO0Y8R34-B00051F74A"/>
    <s v="ZZO0Y8R34-B00"/>
    <s v="8056426389733"/>
    <s v="L"/>
    <s v="Lingerie &amp; Beachwear"/>
    <s v="Women"/>
    <s v="Underwear - Tops"/>
    <s v="Bras"/>
    <s v="Balconette Bras"/>
    <x v="0"/>
    <s v="off-white"/>
    <s v="Bra"/>
    <n v="29.9"/>
    <n v="2"/>
    <n v="59.8"/>
  </r>
  <r>
    <s v="Champion"/>
    <s v="ZZO0Y8R34-K00051F753"/>
    <s v="ZZO0Y8R34-K00"/>
    <s v="8056426389740"/>
    <s v="L"/>
    <s v="Lingerie &amp; Beachwear"/>
    <s v="Women"/>
    <s v="Underwear - Tops"/>
    <s v="Bras"/>
    <s v="Balconette Bras"/>
    <x v="0"/>
    <s v="light pink"/>
    <s v="Bra"/>
    <n v="29.9"/>
    <n v="2"/>
    <n v="59.8"/>
  </r>
  <r>
    <s v="Champion"/>
    <s v="ZZO0Y8R34-B00051F74E"/>
    <s v="ZZO0Y8R34-B00"/>
    <s v="8056426389757"/>
    <s v="M"/>
    <s v="Lingerie &amp; Beachwear"/>
    <s v="Women"/>
    <s v="Underwear - Tops"/>
    <s v="Bras"/>
    <s v="Balconette Bras"/>
    <x v="0"/>
    <s v="off-white"/>
    <s v="Bra"/>
    <n v="29.9"/>
    <n v="3"/>
    <n v="89.699999999999989"/>
  </r>
  <r>
    <s v="Champion"/>
    <s v="ZZO0Y8R34-K00051F751"/>
    <s v="ZZO0Y8R34-K00"/>
    <s v="8056426389764"/>
    <s v="M"/>
    <s v="Lingerie &amp; Beachwear"/>
    <s v="Women"/>
    <s v="Underwear - Tops"/>
    <s v="Bras"/>
    <s v="Balconette Bras"/>
    <x v="0"/>
    <s v="light pink"/>
    <s v="Bra"/>
    <n v="29.9"/>
    <n v="1"/>
    <n v="29.9"/>
  </r>
  <r>
    <s v="Champion"/>
    <s v="ZZO0Y8R34-B00051F74D"/>
    <s v="ZZO0Y8R34-B00"/>
    <s v="8056426389771"/>
    <s v="S"/>
    <s v="Lingerie &amp; Beachwear"/>
    <s v="Women"/>
    <s v="Underwear - Tops"/>
    <s v="Bras"/>
    <s v="Balconette Bras"/>
    <x v="0"/>
    <s v="off-white"/>
    <s v="Bra"/>
    <n v="29.9"/>
    <n v="6"/>
    <n v="179.39999999999998"/>
  </r>
  <r>
    <s v="Champion"/>
    <s v="ZZO0Y8R34-K00051F750"/>
    <s v="ZZO0Y8R34-K00"/>
    <s v="8056426389788"/>
    <s v="S"/>
    <s v="Lingerie &amp; Beachwear"/>
    <s v="Women"/>
    <s v="Underwear - Tops"/>
    <s v="Bras"/>
    <s v="Balconette Bras"/>
    <x v="0"/>
    <s v="light pink"/>
    <s v="Bra"/>
    <n v="29.9"/>
    <n v="2"/>
    <n v="59.8"/>
  </r>
  <r>
    <s v="Champion"/>
    <s v="ZZO0Y8R34-B00051F74C"/>
    <s v="ZZO0Y8R34-B00"/>
    <s v="8056426389818"/>
    <s v="XS"/>
    <s v="Lingerie &amp; Beachwear"/>
    <s v="Women"/>
    <s v="Underwear - Tops"/>
    <s v="Bras"/>
    <s v="Balconette Bras"/>
    <x v="0"/>
    <s v="off-white"/>
    <s v="Bra"/>
    <n v="29.9"/>
    <n v="1"/>
    <n v="29.9"/>
  </r>
  <r>
    <s v="Champion"/>
    <s v="ZZO0Y8R50-M00051F7B2"/>
    <s v="ZZO0Y8R50-M00"/>
    <s v="8056426394294"/>
    <s v="L/XL"/>
    <s v="Lingerie &amp; Beachwear"/>
    <s v="Women"/>
    <s v="Underwear - Tops"/>
    <s v="Bras"/>
    <s v="Balconette Bras"/>
    <x v="0"/>
    <s v="green"/>
    <s v="Seamless Sport Bra"/>
    <n v="35"/>
    <n v="10"/>
    <n v="350"/>
  </r>
  <r>
    <s v="Champion"/>
    <s v="ZZO0Y8R50-Q00051F7B4"/>
    <s v="ZZO0Y8R50-Q00"/>
    <s v="8056426394300"/>
    <s v="L/XL"/>
    <s v="Lingerie &amp; Beachwear"/>
    <s v="Women"/>
    <s v="Underwear - Tops"/>
    <s v="Bras"/>
    <s v="Balconette Bras"/>
    <x v="0"/>
    <s v="black"/>
    <s v="Seamless Sport Bra"/>
    <n v="35"/>
    <n v="1"/>
    <n v="35"/>
  </r>
  <r>
    <s v="Champion"/>
    <s v="ZZO0Y8R50-M00051F7B3"/>
    <s v="ZZO0Y8R50-M00"/>
    <s v="8056426394331"/>
    <s v="S/M"/>
    <s v="Lingerie &amp; Beachwear"/>
    <s v="Women"/>
    <s v="Underwear - Tops"/>
    <s v="Bras"/>
    <s v="Balconette Bras"/>
    <x v="0"/>
    <s v="green"/>
    <s v="Seamless Sport Bra"/>
    <n v="35"/>
    <n v="7"/>
    <n v="245"/>
  </r>
  <r>
    <s v="Champion"/>
    <s v="ZZO14A312-T00051E036"/>
    <s v="ZZO14A312-T00"/>
    <s v="8056426682582"/>
    <s v="M"/>
    <s v="Lingerie &amp; Beachwear"/>
    <s v="Women"/>
    <s v="Underwear - Tops"/>
    <s v="Bras"/>
    <s v="Balconette Bras"/>
    <x v="0"/>
    <s v="apricot"/>
    <s v="Bra"/>
    <n v="23"/>
    <n v="6"/>
    <n v="138"/>
  </r>
  <r>
    <s v="Champion"/>
    <s v="ZZO14A312-T00051E039"/>
    <s v="ZZO14A312-T00"/>
    <s v="8056426682636"/>
    <s v="S"/>
    <s v="Lingerie &amp; Beachwear"/>
    <s v="Women"/>
    <s v="Underwear - Tops"/>
    <s v="Bras"/>
    <s v="Balconette Bras"/>
    <x v="0"/>
    <s v="apricot"/>
    <s v="Bra"/>
    <n v="23"/>
    <n v="10"/>
    <n v="230"/>
  </r>
  <r>
    <s v="Champion"/>
    <s v="ZZO14A312-T00051E038"/>
    <s v="ZZO14A312-T00"/>
    <s v="8056426682735"/>
    <s v="XS"/>
    <s v="Lingerie &amp; Beachwear"/>
    <s v="Women"/>
    <s v="Underwear - Tops"/>
    <s v="Bras"/>
    <s v="Balconette Bras"/>
    <x v="0"/>
    <s v="apricot"/>
    <s v="Bra"/>
    <n v="23"/>
    <n v="3"/>
    <n v="69"/>
  </r>
  <r>
    <s v="Champion"/>
    <s v="ZZO14A337-Q00051E102"/>
    <s v="ZZO14A337-Q00"/>
    <s v="8056426874352"/>
    <s v="L"/>
    <s v="Lingerie &amp; Beachwear"/>
    <s v="Women"/>
    <s v="Underwear - Tops"/>
    <s v="Bras"/>
    <s v="Balconette Bras"/>
    <x v="0"/>
    <s v="multi-coloured"/>
    <s v="2-Pack Bra"/>
    <n v="39.9"/>
    <n v="15"/>
    <n v="598.5"/>
  </r>
  <r>
    <s v="Champion"/>
    <s v="ZZO14A337-Q00051E0FF"/>
    <s v="ZZO14A337-Q00"/>
    <s v="8056426874376"/>
    <s v="S"/>
    <s v="Lingerie &amp; Beachwear"/>
    <s v="Women"/>
    <s v="Underwear - Tops"/>
    <s v="Bras"/>
    <s v="Balconette Bras"/>
    <x v="0"/>
    <s v="multi-coloured"/>
    <s v="2-Pack Bra"/>
    <n v="39.9"/>
    <n v="7"/>
    <n v="279.3"/>
  </r>
  <r>
    <s v="Champion"/>
    <s v="ZZO14A337-Q00051E101"/>
    <s v="ZZO14A337-Q00"/>
    <s v="8056426874383"/>
    <s v="XL"/>
    <s v="Lingerie &amp; Beachwear"/>
    <s v="Women"/>
    <s v="Underwear - Tops"/>
    <s v="Bras"/>
    <s v="Balconette Bras"/>
    <x v="0"/>
    <s v="multi-coloured"/>
    <s v="2-Pack Bra"/>
    <n v="39.9"/>
    <n v="7"/>
    <n v="279.3"/>
  </r>
  <r>
    <s v="Champion"/>
    <s v="ZZO14A337-Q00051E100"/>
    <s v="ZZO14A337-Q00"/>
    <s v="8056426874390"/>
    <s v="XS"/>
    <s v="Lingerie &amp; Beachwear"/>
    <s v="Women"/>
    <s v="Underwear - Tops"/>
    <s v="Bras"/>
    <s v="Balconette Bras"/>
    <x v="0"/>
    <s v="multi-coloured"/>
    <s v="2-Pack Bra"/>
    <n v="39.9"/>
    <n v="15"/>
    <n v="598.5"/>
  </r>
  <r>
    <s v="Diesel"/>
    <s v="DI181S018-K11000S000"/>
    <s v="DI181S018-K11"/>
    <s v="8057718532233"/>
    <s v="S"/>
    <s v="Lingerie &amp; Beachwear"/>
    <s v="Women"/>
    <s v="Underwear - Full articles"/>
    <s v="Bodies"/>
    <s v="Bodies"/>
    <x v="0"/>
    <s v="blue"/>
    <s v="UFBY-BODYCUT-DN"/>
    <n v="79.95"/>
    <n v="1"/>
    <n v="79.95"/>
  </r>
  <r>
    <s v="Roberto Cavalli Sport"/>
    <s v="ZZO0WRZ09-Q0004FF94E"/>
    <s v="ZZO0WRZ09-Q00"/>
    <s v="8058044338476"/>
    <s v="36"/>
    <s v="Lingerie &amp; Beachwear"/>
    <s v="Women"/>
    <s v="Underwear - Tops"/>
    <s v="Bras"/>
    <s v="Bandeau Bras &amp; Bustiers"/>
    <x v="0"/>
    <s v="black"/>
    <s v="SPORTY TANK SPORTY LYCRA"/>
    <n v="137.69999999999999"/>
    <n v="1"/>
    <n v="137.69999999999999"/>
  </r>
  <r>
    <s v="Roberto Cavalli Sport"/>
    <s v="ZZO0WRZ09-Q0004FF94F"/>
    <s v="ZZO0WRZ09-Q00"/>
    <s v="8058044338483"/>
    <s v="38"/>
    <s v="Lingerie &amp; Beachwear"/>
    <s v="Women"/>
    <s v="Underwear - Tops"/>
    <s v="Bras"/>
    <s v="Bandeau Bras &amp; Bustiers"/>
    <x v="0"/>
    <s v="black"/>
    <s v="SPORTY TANK SPORTY LYCRA"/>
    <n v="137.69999999999999"/>
    <n v="3"/>
    <n v="413.09999999999997"/>
  </r>
  <r>
    <s v="Roberto Cavalli Sport"/>
    <s v="ZZO0WRZ09-Q0004FF950"/>
    <s v="ZZO0WRZ09-Q00"/>
    <s v="8058044436219"/>
    <s v="40"/>
    <s v="Lingerie &amp; Beachwear"/>
    <s v="Women"/>
    <s v="Underwear - Tops"/>
    <s v="Bras"/>
    <s v="Bandeau Bras &amp; Bustiers"/>
    <x v="0"/>
    <s v="black"/>
    <s v="SPORTY TANK SPORTY LYCRA"/>
    <n v="137.69999999999999"/>
    <n v="1"/>
    <n v="137.69999999999999"/>
  </r>
  <r>
    <s v="Roberto Cavalli Sport"/>
    <s v="ZZO0WRZ15-A0004FF97A"/>
    <s v="ZZO0WRZ15-A00"/>
    <s v="8058044487570"/>
    <s v="44"/>
    <s v="Lingerie &amp; Beachwear"/>
    <s v="Women"/>
    <s v="Underwear - Tops"/>
    <s v="Bras"/>
    <s v="Bandeau Bras &amp; Bustiers"/>
    <x v="0"/>
    <s v="white"/>
    <s v="SPORTY TANK"/>
    <n v="89.1"/>
    <n v="1"/>
    <n v="89.1"/>
  </r>
  <r>
    <s v="Roberto Cavalli Sport"/>
    <s v="ZZO0WRZ15-A0004FF97D"/>
    <s v="ZZO0WRZ15-A00"/>
    <s v="8058044488584"/>
    <s v="38"/>
    <s v="Lingerie &amp; Beachwear"/>
    <s v="Women"/>
    <s v="Underwear - Tops"/>
    <s v="Bras"/>
    <s v="Bandeau Bras &amp; Bustiers"/>
    <x v="0"/>
    <s v="white"/>
    <s v="SPORTY TANK"/>
    <n v="89.1"/>
    <n v="1"/>
    <n v="89.1"/>
  </r>
  <r>
    <s v="Roberto Cavalli Sport"/>
    <s v="ZZO0WRZ15-A0004FF979"/>
    <s v="ZZO0WRZ15-A00"/>
    <s v="8058044490389"/>
    <s v="42"/>
    <s v="Lingerie &amp; Beachwear"/>
    <s v="Women"/>
    <s v="Underwear - Tops"/>
    <s v="Bras"/>
    <s v="Bandeau Bras &amp; Bustiers"/>
    <x v="0"/>
    <s v="white"/>
    <s v="SPORTY TANK"/>
    <n v="89.1"/>
    <n v="1"/>
    <n v="89.1"/>
  </r>
  <r>
    <s v="Roberto Cavalli Sport"/>
    <s v="ZZO0WRZ15-A0004FF978"/>
    <s v="ZZO0WRZ15-A00"/>
    <s v="8058044490853"/>
    <s v="40"/>
    <s v="Lingerie &amp; Beachwear"/>
    <s v="Women"/>
    <s v="Underwear - Tops"/>
    <s v="Bras"/>
    <s v="Bandeau Bras &amp; Bustiers"/>
    <x v="0"/>
    <s v="white"/>
    <s v="SPORTY TANK"/>
    <n v="89.1"/>
    <n v="1"/>
    <n v="89.1"/>
  </r>
  <r>
    <s v="Emporio Armani"/>
    <s v="ZZO0WYK21-Q00055725A"/>
    <s v="ZZO0WYK21-Q00"/>
    <s v="8059972014555"/>
    <s v="L"/>
    <s v="Lingerie &amp; Beachwear"/>
    <s v="Women"/>
    <s v="Underwear - Bottoms"/>
    <s v="Briefs"/>
    <s v="Briefs"/>
    <x v="0"/>
    <s v="black"/>
    <s v="LADIES KNITTED BRIEF"/>
    <n v="55"/>
    <n v="3"/>
    <n v="165"/>
  </r>
  <r>
    <s v="Emporio Armani"/>
    <s v="ZZO0WYK21-Q000557258"/>
    <s v="ZZO0WYK21-Q00"/>
    <s v="8059972014562"/>
    <s v="M"/>
    <s v="Lingerie &amp; Beachwear"/>
    <s v="Women"/>
    <s v="Underwear - Bottoms"/>
    <s v="Briefs"/>
    <s v="Briefs"/>
    <x v="0"/>
    <s v="black"/>
    <s v="LADIES KNITTED BRIEF"/>
    <n v="55"/>
    <n v="5"/>
    <n v="275"/>
  </r>
  <r>
    <s v="Emporio Armani"/>
    <s v="ZZO0WYK21-Q000557256"/>
    <s v="ZZO0WYK21-Q00"/>
    <s v="8059972014579"/>
    <s v="S"/>
    <s v="Lingerie &amp; Beachwear"/>
    <s v="Women"/>
    <s v="Underwear - Bottoms"/>
    <s v="Briefs"/>
    <s v="Briefs"/>
    <x v="0"/>
    <s v="black"/>
    <s v="LADIES KNITTED BRIEF"/>
    <n v="55"/>
    <n v="8"/>
    <n v="440"/>
  </r>
  <r>
    <s v="Emporio Armani"/>
    <s v="ZZO0WYK21-Q000557257"/>
    <s v="ZZO0WYK21-Q00"/>
    <s v="8059972014593"/>
    <s v="XS"/>
    <s v="Lingerie &amp; Beachwear"/>
    <s v="Women"/>
    <s v="Underwear - Bottoms"/>
    <s v="Briefs"/>
    <s v="Briefs"/>
    <x v="0"/>
    <s v="black"/>
    <s v="LADIES KNITTED BRIEF"/>
    <n v="55"/>
    <n v="8"/>
    <n v="440"/>
  </r>
  <r>
    <s v="United Colors of Benetton"/>
    <s v="ZZO15V939-K00059BF56"/>
    <s v="ZZO15V939-K00"/>
    <s v="8300896996275"/>
    <s v="S"/>
    <s v="Lingerie &amp; Beachwear"/>
    <s v="Women"/>
    <s v="Underwear - Bottoms"/>
    <s v="Briefs"/>
    <s v="Briefs"/>
    <x v="0"/>
    <s v="multi-coloured"/>
    <s v="COLLANT"/>
    <n v="17.95"/>
    <n v="1"/>
    <n v="17.95"/>
  </r>
  <r>
    <s v="women'secret"/>
    <s v="WS581A08O-N11009000B"/>
    <s v="WS581A08O-N11"/>
    <s v="8445323533576"/>
    <s v="75B"/>
    <s v="Lingerie &amp; Beachwear"/>
    <s v="Women"/>
    <s v="Underwear - Tops"/>
    <s v="Bras"/>
    <s v="Bandeau Bras &amp; Bustiers"/>
    <x v="0"/>
    <s v="khaki"/>
    <s v="BANDEAU_GEO LACE SOFT KAKHI"/>
    <n v="26.95"/>
    <n v="15"/>
    <n v="404.25"/>
  </r>
  <r>
    <s v="women'secret"/>
    <s v="WS581R074-A11000M000"/>
    <s v="WS581R074-A11"/>
    <s v="8445323533736"/>
    <s v="M"/>
    <s v="Lingerie &amp; Beachwear"/>
    <s v="Women"/>
    <s v="Underwear - Bottoms"/>
    <s v="Briefs"/>
    <s v="Briefs"/>
    <x v="0"/>
    <s v="off-white"/>
    <s v="GEO LACE OFF WHITE_BRIEF"/>
    <n v="12.95"/>
    <n v="15"/>
    <n v="194.25"/>
  </r>
  <r>
    <s v="women'secret"/>
    <s v="WS581A08M-Q11009000B"/>
    <s v="WS581A08M-Q11"/>
    <s v="8445323535563"/>
    <s v="75B"/>
    <s v="Lingerie &amp; Beachwear"/>
    <s v="Women"/>
    <s v="Underwear - Tops"/>
    <s v="Bras"/>
    <s v="Triangles"/>
    <x v="0"/>
    <s v="black"/>
    <s v="TRIANGULAR HALTER_MESH"/>
    <n v="29.95"/>
    <n v="15"/>
    <n v="449.25"/>
  </r>
  <r>
    <s v="Trendyol"/>
    <s v="TRU81S000-Q1100XL000"/>
    <s v="TRU81S000-Q11"/>
    <s v="8682582121254"/>
    <s v="XL"/>
    <s v="Lingerie &amp; Beachwear"/>
    <s v="Women"/>
    <s v="Underwear - Full articles"/>
    <s v="Sets"/>
    <s v="Sets"/>
    <x v="0"/>
    <s v="black"/>
    <s v="THMAW21AU0224"/>
    <n v="22.95"/>
    <n v="5"/>
    <n v="114.75"/>
  </r>
  <r>
    <s v="Trendyol"/>
    <s v="TRU81A000-J11000S000"/>
    <s v="TRU81A000-J11"/>
    <s v="8682582834253"/>
    <s v="S"/>
    <s v="Lingerie &amp; Beachwear"/>
    <s v="Women"/>
    <s v="Underwear - Full articles"/>
    <s v="Sets"/>
    <s v="Sets"/>
    <x v="0"/>
    <s v="pink"/>
    <s v="THMSS21AU0145/Pembe"/>
    <n v="20.95"/>
    <n v="1"/>
    <n v="20.95"/>
  </r>
  <r>
    <s v="Trendyol"/>
    <s v="TRU81A000-J11000L000"/>
    <s v="TRU81A000-J11"/>
    <s v="8682582834277"/>
    <s v="L"/>
    <s v="Lingerie &amp; Beachwear"/>
    <s v="Women"/>
    <s v="Underwear - Full articles"/>
    <s v="Sets"/>
    <s v="Sets"/>
    <x v="0"/>
    <s v="pink"/>
    <s v="THMSS21AU0145/Pembe"/>
    <n v="20.95"/>
    <n v="3"/>
    <n v="62.849999999999994"/>
  </r>
  <r>
    <s v="Trendyol"/>
    <s v="TRU81A000-K11000S000"/>
    <s v="TRU81A000-K11"/>
    <s v="8682582971002"/>
    <s v="S"/>
    <s v="Lingerie &amp; Beachwear"/>
    <s v="Women"/>
    <s v="Underwear - Full articles"/>
    <s v="Sets"/>
    <s v="Sets"/>
    <x v="0"/>
    <s v="blue"/>
    <s v="THMSS21AU0145/Pembe"/>
    <n v="20.95"/>
    <n v="1"/>
    <n v="20.95"/>
  </r>
  <r>
    <s v="Trendyol"/>
    <s v="TRU81A000-K11000L000"/>
    <s v="TRU81A000-K11"/>
    <s v="8682582971026"/>
    <s v="L"/>
    <s v="Lingerie &amp; Beachwear"/>
    <s v="Women"/>
    <s v="Underwear - Full articles"/>
    <s v="Sets"/>
    <s v="Sets"/>
    <x v="0"/>
    <s v="blue"/>
    <s v="THMSS21AU0145/Pembe"/>
    <n v="20.95"/>
    <n v="1"/>
    <n v="20.95"/>
  </r>
  <r>
    <s v="Trendyol"/>
    <s v="TRU81S00C-K11000S000"/>
    <s v="TRU81S00C-K11"/>
    <s v="8683043134332"/>
    <s v="S"/>
    <s v="Lingerie &amp; Beachwear"/>
    <s v="Women"/>
    <s v="Underwear - Full articles"/>
    <s v="Sets"/>
    <s v="Sets"/>
    <x v="0"/>
    <s v="blue"/>
    <s v="THMSS21AU0192/Koyu Mavi"/>
    <n v="20.95"/>
    <n v="3"/>
    <n v="62.849999999999994"/>
  </r>
  <r>
    <s v="Trendyol"/>
    <s v="TRU81S00C-K11000M000"/>
    <s v="TRU81S00C-K11"/>
    <s v="8683043134349"/>
    <s v="M"/>
    <s v="Lingerie &amp; Beachwear"/>
    <s v="Women"/>
    <s v="Underwear - Full articles"/>
    <s v="Sets"/>
    <s v="Sets"/>
    <x v="0"/>
    <s v="blue"/>
    <s v="THMSS21AU0192/Koyu Mavi"/>
    <n v="20.95"/>
    <n v="1"/>
    <n v="20.95"/>
  </r>
  <r>
    <s v="Trendyol"/>
    <s v="TRU81S00C-K1100XL000"/>
    <s v="TRU81S00C-K11"/>
    <s v="8683043134363"/>
    <s v="XL"/>
    <s v="Lingerie &amp; Beachwear"/>
    <s v="Women"/>
    <s v="Underwear - Full articles"/>
    <s v="Sets"/>
    <s v="Sets"/>
    <x v="0"/>
    <s v="blue"/>
    <s v="THMSS21AU0192/Koyu Mavi"/>
    <n v="20.95"/>
    <n v="2"/>
    <n v="41.9"/>
  </r>
  <r>
    <s v="Trendyol"/>
    <s v="TRU81S00N-A1100XL000"/>
    <s v="TRU81S00N-A11"/>
    <s v="8683043629333"/>
    <s v="XL"/>
    <s v="Lingerie &amp; Beachwear"/>
    <s v="Women"/>
    <s v="Underwear - Full articles"/>
    <s v="Sets"/>
    <s v="Sets"/>
    <x v="0"/>
    <s v="off-white"/>
    <s v="THMSS21AU0403/Ekru"/>
    <n v="22.95"/>
    <n v="7"/>
    <n v="160.65"/>
  </r>
  <r>
    <s v="Trendyol"/>
    <s v="TRU81S00P-I1100XL000"/>
    <s v="TRU81S00P-I11"/>
    <s v="8683043633019"/>
    <s v="XL"/>
    <s v="Lingerie &amp; Beachwear"/>
    <s v="Women"/>
    <s v="Underwear - Full articles"/>
    <s v="Sets"/>
    <s v="Sets"/>
    <x v="0"/>
    <s v="lilac"/>
    <s v="THMSS21AU0405/Siyah"/>
    <n v="22.95"/>
    <n v="1"/>
    <n v="22.95"/>
  </r>
  <r>
    <s v="LingaDore"/>
    <s v="ZZO1A9N01-O00000L000"/>
    <s v="ZZO1A9N01-O00"/>
    <s v="8717912605316"/>
    <s v="L"/>
    <s v="Lingerie &amp; Beachwear"/>
    <s v="Women"/>
    <s v="Nightwear - Full articles"/>
    <s v="Pyjama Sets"/>
    <s v="Pyjama Sets"/>
    <x v="0"/>
    <s v="light pink"/>
    <s v="chemise"/>
    <n v="19.95"/>
    <n v="1"/>
    <n v="19.95"/>
  </r>
  <r>
    <s v="Calvin Klein"/>
    <s v="ZZO16NK25-J0005A0F0A"/>
    <s v="ZZO16NK25-J00"/>
    <s v="8718935918704"/>
    <s v="32xB"/>
    <s v="Lingerie &amp; Beachwear"/>
    <s v="Women"/>
    <s v="Underwear - Tops"/>
    <s v="Bras"/>
    <s v="Balconette Bras"/>
    <x v="0"/>
    <s v="beige"/>
    <s v="LIGHTLY LINED DEMI"/>
    <n v="44.95"/>
    <n v="15"/>
    <n v="674.25"/>
  </r>
  <r>
    <s v="Calvin Klein"/>
    <s v="ZZO16NK25-J0005A0F0E"/>
    <s v="ZZO16NK25-J00"/>
    <s v="8718935918759"/>
    <s v="32xC"/>
    <s v="Lingerie &amp; Beachwear"/>
    <s v="Women"/>
    <s v="Underwear - Tops"/>
    <s v="Bras"/>
    <s v="Balconette Bras"/>
    <x v="0"/>
    <s v="beige"/>
    <s v="LIGHTLY LINED DEMI"/>
    <n v="44.95"/>
    <n v="15"/>
    <n v="674.25"/>
  </r>
  <r>
    <s v="Calvin Klein"/>
    <s v="ZZO16NK25-J0005A0F08"/>
    <s v="ZZO16NK25-J00"/>
    <s v="8718935918773"/>
    <s v="36xC"/>
    <s v="Lingerie &amp; Beachwear"/>
    <s v="Women"/>
    <s v="Underwear - Tops"/>
    <s v="Bras"/>
    <s v="Balconette Bras"/>
    <x v="0"/>
    <s v="beige"/>
    <s v="LIGHTLY LINED DEMI"/>
    <n v="44.95"/>
    <n v="7"/>
    <n v="314.65000000000003"/>
  </r>
  <r>
    <s v="Calvin Klein"/>
    <s v="ZZO16NK25-J0005A0F0C"/>
    <s v="ZZO16NK25-J00"/>
    <s v="8718935918803"/>
    <s v="32xD"/>
    <s v="Lingerie &amp; Beachwear"/>
    <s v="Women"/>
    <s v="Underwear - Tops"/>
    <s v="Bras"/>
    <s v="Balconette Bras"/>
    <x v="0"/>
    <s v="beige"/>
    <s v="LIGHTLY LINED DEMI"/>
    <n v="44.95"/>
    <n v="7"/>
    <n v="314.65000000000003"/>
  </r>
  <r>
    <s v="Calvin Klein"/>
    <s v="ZZO16NK25-J0005A0F0D"/>
    <s v="ZZO16NK25-J00"/>
    <s v="8718935918810"/>
    <s v="34xD"/>
    <s v="Lingerie &amp; Beachwear"/>
    <s v="Women"/>
    <s v="Underwear - Tops"/>
    <s v="Bras"/>
    <s v="Balconette Bras"/>
    <x v="0"/>
    <s v="beige"/>
    <s v="LIGHTLY LINED DEMI"/>
    <n v="44.95"/>
    <n v="15"/>
    <n v="674.25"/>
  </r>
  <r>
    <s v="Calvin Klein"/>
    <s v="ZZO16NK25-J0005A0F0B"/>
    <s v="ZZO16NK25-J00"/>
    <s v="8718935918827"/>
    <s v="36xD"/>
    <s v="Lingerie &amp; Beachwear"/>
    <s v="Women"/>
    <s v="Underwear - Tops"/>
    <s v="Bras"/>
    <s v="Balconette Bras"/>
    <x v="0"/>
    <s v="beige"/>
    <s v="LIGHTLY LINED DEMI"/>
    <n v="44.95"/>
    <n v="6"/>
    <n v="269.70000000000005"/>
  </r>
  <r>
    <s v="ASICS"/>
    <s v="ZZLSFW024-G000439875"/>
    <s v="ZZLSFW024-G00"/>
    <s v="8719021666059"/>
    <s v="XS"/>
    <s v="Lingerie &amp; Beachwear"/>
    <s v="Women"/>
    <s v="Underwear - Tops"/>
    <s v="Bras"/>
    <s v="Balconette Bras"/>
    <x v="0"/>
    <s v="bordeaux"/>
    <s v="PRFM BRA"/>
    <n v="30"/>
    <n v="1"/>
    <n v="30"/>
  </r>
  <r>
    <s v="Tommy Hilfiger"/>
    <s v="ZZLPWU001-E0003FBEEF"/>
    <s v="ZZLPWU001-E00"/>
    <s v="8719107595181"/>
    <s v="S"/>
    <s v="Lingerie &amp; Beachwear"/>
    <s v="Women"/>
    <s v="Underwear - Bottoms"/>
    <s v="Briefs"/>
    <s v="Briefs"/>
    <x v="0"/>
    <s v="yellow"/>
    <s v="Beauty shorty"/>
    <n v="21.9"/>
    <n v="15"/>
    <n v="328.5"/>
  </r>
  <r>
    <s v="Tommy Hilfiger"/>
    <s v="ZZLPWU001-E0003FBEEE"/>
    <s v="ZZLPWU001-E00"/>
    <s v="8719107595204"/>
    <s v="M"/>
    <s v="Lingerie &amp; Beachwear"/>
    <s v="Women"/>
    <s v="Underwear - Bottoms"/>
    <s v="Briefs"/>
    <s v="Briefs"/>
    <x v="0"/>
    <s v="yellow"/>
    <s v="Beauty shorty"/>
    <n v="21.9"/>
    <n v="15"/>
    <n v="328.5"/>
  </r>
  <r>
    <s v="Tommy Hilfiger"/>
    <s v="ZZLPWU001-E0000XL000"/>
    <s v="ZZLPWU001-E00"/>
    <s v="8719107595211"/>
    <s v="XL"/>
    <s v="Lingerie &amp; Beachwear"/>
    <s v="Women"/>
    <s v="Underwear - Bottoms"/>
    <s v="Briefs"/>
    <s v="Briefs"/>
    <x v="0"/>
    <s v="yellow"/>
    <s v="Beauty shorty"/>
    <n v="21.9"/>
    <n v="7"/>
    <n v="153.29999999999998"/>
  </r>
  <r>
    <s v="Tommy Hilfiger"/>
    <s v="ZZLPWU001-E0003FBEF0"/>
    <s v="ZZLPWU001-E00"/>
    <s v="8719107595235"/>
    <s v="XS"/>
    <s v="Lingerie &amp; Beachwear"/>
    <s v="Women"/>
    <s v="Underwear - Bottoms"/>
    <s v="Briefs"/>
    <s v="Briefs"/>
    <x v="0"/>
    <s v="yellow"/>
    <s v="Beauty shorty"/>
    <n v="21.9"/>
    <n v="8"/>
    <n v="175.2"/>
  </r>
  <r>
    <s v="Tommy Hilfiger"/>
    <s v="ZZLPWU001-E0003FBEED"/>
    <s v="ZZLPWU001-E00"/>
    <s v="8719107595273"/>
    <s v="L"/>
    <s v="Lingerie &amp; Beachwear"/>
    <s v="Women"/>
    <s v="Underwear - Bottoms"/>
    <s v="Briefs"/>
    <s v="Briefs"/>
    <x v="0"/>
    <s v="yellow"/>
    <s v="Beauty shorty"/>
    <n v="21.9"/>
    <n v="15"/>
    <n v="328.5"/>
  </r>
  <r>
    <s v="Tommy Hilfiger"/>
    <s v="ZZLPWU002-E0003FBEF7"/>
    <s v="ZZLPWU002-E00"/>
    <s v="8719107595426"/>
    <s v="S"/>
    <s v="Lingerie &amp; Beachwear"/>
    <s v="Women"/>
    <s v="Underwear - Bottoms"/>
    <s v="Briefs"/>
    <s v="Briefs"/>
    <x v="0"/>
    <s v="off-white"/>
    <s v="BIKINI"/>
    <n v="19.899999999999999"/>
    <n v="9"/>
    <n v="179.1"/>
  </r>
  <r>
    <s v="Tommy Hilfiger"/>
    <s v="ZZLPWU002-E0003FBEF6"/>
    <s v="ZZLPWU002-E00"/>
    <s v="8719107595433"/>
    <s v="M"/>
    <s v="Lingerie &amp; Beachwear"/>
    <s v="Women"/>
    <s v="Underwear - Bottoms"/>
    <s v="Briefs"/>
    <s v="Briefs"/>
    <x v="0"/>
    <s v="off-white"/>
    <s v="BIKINI"/>
    <n v="19.899999999999999"/>
    <n v="1"/>
    <n v="19.899999999999999"/>
  </r>
  <r>
    <s v="Tommy Hilfiger"/>
    <s v="ZZLPWU002-E0003FBEF8"/>
    <s v="ZZLPWU002-E00"/>
    <s v="8719107595464"/>
    <s v="XS"/>
    <s v="Lingerie &amp; Beachwear"/>
    <s v="Women"/>
    <s v="Underwear - Bottoms"/>
    <s v="Briefs"/>
    <s v="Briefs"/>
    <x v="0"/>
    <s v="off-white"/>
    <s v="BIKINI"/>
    <n v="19.899999999999999"/>
    <n v="6"/>
    <n v="119.39999999999999"/>
  </r>
  <r>
    <s v="Tommy Hilfiger"/>
    <s v="ZZLPWU003-E0000XL000"/>
    <s v="ZZLPWU003-E00"/>
    <s v="8719107595563"/>
    <s v="XL"/>
    <s v="Lingerie &amp; Beachwear"/>
    <s v="Women"/>
    <s v="Underwear - Bottoms"/>
    <s v="Thongs"/>
    <s v="Thongs"/>
    <x v="0"/>
    <s v="off-white"/>
    <s v="THONG"/>
    <n v="17.899999999999999"/>
    <n v="1"/>
    <n v="17.899999999999999"/>
  </r>
  <r>
    <s v="Tommy Hilfiger"/>
    <s v="ZZLSRK001-A00045F2E3"/>
    <s v="ZZLSRK001-A00"/>
    <s v="8719107597772"/>
    <s v="75D"/>
    <s v="Lingerie &amp; Beachwear"/>
    <s v="Women"/>
    <s v="Underwear - Tops"/>
    <s v="Bras"/>
    <s v="Balconette Bras"/>
    <x v="0"/>
    <s v="white"/>
    <s v="BEAUTY PLUNGE BRA"/>
    <n v="42.9"/>
    <n v="1"/>
    <n v="42.9"/>
  </r>
  <r>
    <s v="Calvin Klein Underwear"/>
    <s v="C1181R016-C1100XS000"/>
    <s v="C1181R016-C11"/>
    <s v="8719113225423"/>
    <s v="XS"/>
    <s v="Lingerie &amp; Beachwear"/>
    <s v="Women"/>
    <s v="Underwear - Bottoms"/>
    <s v="Briefs"/>
    <s v="Briefs"/>
    <x v="0"/>
    <s v="dark grey"/>
    <s v="BIKINI"/>
    <n v="19.95"/>
    <n v="15"/>
    <n v="299.25"/>
  </r>
  <r>
    <s v="Calvin Klein Underwear"/>
    <s v="C1181R00Z-C1100XS000"/>
    <s v="C1181R00Z-C11"/>
    <s v="8719113359371"/>
    <s v="XS"/>
    <s v="Lingerie &amp; Beachwear"/>
    <s v="Women"/>
    <s v="Underwear - Bottoms"/>
    <s v="Briefs"/>
    <s v="Briefs"/>
    <x v="0"/>
    <s v="grey"/>
    <s v="STRING BIKINI"/>
    <n v="19.95"/>
    <n v="15"/>
    <n v="299.25"/>
  </r>
  <r>
    <s v="Calvin Klein Underwear"/>
    <s v="ZZO10R313-C00050CC83"/>
    <s v="ZZO10R313-C00"/>
    <s v="8719113813774"/>
    <s v="S"/>
    <s v="Lingerie &amp; Beachwear"/>
    <s v="Men"/>
    <s v="Underwear - Bottoms"/>
    <s v="Briefs"/>
    <s v="Briefs"/>
    <x v="0"/>
    <s v="grey"/>
    <s v="HIP BRIEF"/>
    <n v="29.95"/>
    <n v="15"/>
    <n v="449.25"/>
  </r>
  <r>
    <s v="Calvin Klein Underwear"/>
    <s v="ZZO10R313-C00050CC82"/>
    <s v="ZZO10R313-C00"/>
    <s v="8719113813781"/>
    <s v="M"/>
    <s v="Lingerie &amp; Beachwear"/>
    <s v="Men"/>
    <s v="Underwear - Bottoms"/>
    <s v="Briefs"/>
    <s v="Briefs"/>
    <x v="0"/>
    <s v="grey"/>
    <s v="HIP BRIEF"/>
    <n v="29.95"/>
    <n v="1"/>
    <n v="29.95"/>
  </r>
  <r>
    <s v="Calvin Klein"/>
    <s v="ZZO16NK44-C0005A0FB8"/>
    <s v="ZZO16NK44-C00"/>
    <s v="8719113822837"/>
    <s v="XS"/>
    <s v="Lingerie &amp; Beachwear"/>
    <s v="Women"/>
    <s v="Nightwear - Full articles"/>
    <s v="Pyjama Sets"/>
    <s v="Pyjama Sets"/>
    <x v="0"/>
    <s v="grey"/>
    <s v="S/S V NECK"/>
    <n v="37.950000000000003"/>
    <n v="1"/>
    <n v="37.950000000000003"/>
  </r>
  <r>
    <s v="Calvin Klein"/>
    <s v="ZZO16NK44-C0005A0FB7"/>
    <s v="ZZO16NK44-C00"/>
    <s v="8719113822844"/>
    <s v="S"/>
    <s v="Lingerie &amp; Beachwear"/>
    <s v="Women"/>
    <s v="Nightwear - Full articles"/>
    <s v="Pyjama Sets"/>
    <s v="Pyjama Sets"/>
    <x v="0"/>
    <s v="grey"/>
    <s v="S/S V NECK"/>
    <n v="37.950000000000003"/>
    <n v="1"/>
    <n v="37.950000000000003"/>
  </r>
  <r>
    <s v="Calvin Klein Underwear"/>
    <s v="C1181A08W-Q11003200A"/>
    <s v="C1181A08W-Q11"/>
    <s v="8719113823766"/>
    <s v="70A"/>
    <s v="Lingerie &amp; Beachwear"/>
    <s v="Women"/>
    <s v="Underwear - Tops"/>
    <s v="Bras"/>
    <s v="Bandeau Bras &amp; Bustiers"/>
    <x v="0"/>
    <s v="black"/>
    <s v="LGHT LINED BRALETTE"/>
    <n v="39.950000000000003"/>
    <n v="1"/>
    <n v="39.950000000000003"/>
  </r>
  <r>
    <s v="Calvin Klein"/>
    <s v="ZZO0WWS54-G0004B27AA"/>
    <s v="ZZO0WWS54-G00"/>
    <s v="8719115694838"/>
    <s v="34"/>
    <s v="Lingerie &amp; Beachwear"/>
    <s v="Women"/>
    <s v="Nightwear - Full articles"/>
    <s v="Pyjama Sets"/>
    <s v="Pyjama Sets"/>
    <x v="0"/>
    <s v="red"/>
    <s v="SLEEVELESS CREW NECK"/>
    <n v="37.950000000000003"/>
    <n v="1"/>
    <n v="37.950000000000003"/>
  </r>
  <r>
    <s v="Calvin Klein"/>
    <s v="ZZO0WWS54-G0004B27A9"/>
    <s v="ZZO0WWS54-G00"/>
    <s v="8719115694852"/>
    <s v="38"/>
    <s v="Lingerie &amp; Beachwear"/>
    <s v="Women"/>
    <s v="Nightwear - Full articles"/>
    <s v="Pyjama Sets"/>
    <s v="Pyjama Sets"/>
    <x v="0"/>
    <s v="red"/>
    <s v="SLEEVELESS CREW NECK"/>
    <n v="37.950000000000003"/>
    <n v="1"/>
    <n v="37.950000000000003"/>
  </r>
  <r>
    <s v="Tommy Hilfiger"/>
    <s v="ZZLSRK011-K00045F36D"/>
    <s v="ZZLSRK011-K00"/>
    <s v="8719255757110"/>
    <s v="80D"/>
    <s v="Lingerie &amp; Beachwear"/>
    <s v="Women"/>
    <s v="Underwear - Tops"/>
    <s v="Bras"/>
    <s v="Balconette Bras"/>
    <x v="0"/>
    <s v="dark blue"/>
    <s v="PUSH UP BRA"/>
    <n v="44.9"/>
    <n v="7"/>
    <n v="314.3"/>
  </r>
  <r>
    <s v="Tommy Hilfiger"/>
    <s v="ZZLSRK011-J00045F35F"/>
    <s v="ZZLSRK011-J00"/>
    <s v="8719255757127"/>
    <s v="80D"/>
    <s v="Lingerie &amp; Beachwear"/>
    <s v="Women"/>
    <s v="Underwear - Tops"/>
    <s v="Bras"/>
    <s v="Balconette Bras"/>
    <x v="0"/>
    <s v="beige"/>
    <s v="PUSH UP BRA"/>
    <n v="44.9"/>
    <n v="5"/>
    <n v="224.5"/>
  </r>
  <r>
    <s v="Tommy Hilfiger"/>
    <s v="ZZLSRK011-K00045F369"/>
    <s v="ZZLSRK011-K00"/>
    <s v="8719255757158"/>
    <s v="80C"/>
    <s v="Lingerie &amp; Beachwear"/>
    <s v="Women"/>
    <s v="Underwear - Tops"/>
    <s v="Bras"/>
    <s v="Balconette Bras"/>
    <x v="0"/>
    <s v="dark blue"/>
    <s v="PUSH UP BRA"/>
    <n v="44.9"/>
    <n v="5"/>
    <n v="224.5"/>
  </r>
  <r>
    <s v="Tommy Hilfiger"/>
    <s v="ZZLSRK011-K00045F367"/>
    <s v="ZZLSRK011-K00"/>
    <s v="8719255757257"/>
    <s v="70C"/>
    <s v="Lingerie &amp; Beachwear"/>
    <s v="Women"/>
    <s v="Underwear - Tops"/>
    <s v="Bras"/>
    <s v="Balconette Bras"/>
    <x v="0"/>
    <s v="dark blue"/>
    <s v="PUSH UP BRA"/>
    <n v="44.9"/>
    <n v="8"/>
    <n v="359.2"/>
  </r>
  <r>
    <s v="Tommy Hilfiger"/>
    <s v="ZZLSRK011-K00045F36C"/>
    <s v="ZZLSRK011-K00"/>
    <s v="8719255757264"/>
    <s v="75D"/>
    <s v="Lingerie &amp; Beachwear"/>
    <s v="Women"/>
    <s v="Underwear - Tops"/>
    <s v="Bras"/>
    <s v="Balconette Bras"/>
    <x v="0"/>
    <s v="dark blue"/>
    <s v="PUSH UP BRA"/>
    <n v="44.9"/>
    <n v="8"/>
    <n v="359.2"/>
  </r>
  <r>
    <s v="Tommy Hilfiger"/>
    <s v="ZZLSRK011-K00045F362"/>
    <s v="ZZLSRK011-K00"/>
    <s v="8719255757295"/>
    <s v="80A"/>
    <s v="Lingerie &amp; Beachwear"/>
    <s v="Women"/>
    <s v="Underwear - Tops"/>
    <s v="Bras"/>
    <s v="Balconette Bras"/>
    <x v="0"/>
    <s v="dark blue"/>
    <s v="PUSH UP BRA"/>
    <n v="44.9"/>
    <n v="3"/>
    <n v="134.69999999999999"/>
  </r>
  <r>
    <s v="Tommy Hilfiger"/>
    <s v="ZZLSRK011-K00045F36B"/>
    <s v="ZZLSRK011-K00"/>
    <s v="8719255757301"/>
    <s v="70D"/>
    <s v="Lingerie &amp; Beachwear"/>
    <s v="Women"/>
    <s v="Underwear - Tops"/>
    <s v="Bras"/>
    <s v="Balconette Bras"/>
    <x v="0"/>
    <s v="dark blue"/>
    <s v="PUSH UP BRA"/>
    <n v="44.9"/>
    <n v="5"/>
    <n v="224.5"/>
  </r>
  <r>
    <s v="Tommy Hilfiger"/>
    <s v="ZZLSRK011-K00045F360"/>
    <s v="ZZLSRK011-K00"/>
    <s v="8719255757349"/>
    <s v="70A"/>
    <s v="Lingerie &amp; Beachwear"/>
    <s v="Women"/>
    <s v="Underwear - Tops"/>
    <s v="Bras"/>
    <s v="Balconette Bras"/>
    <x v="0"/>
    <s v="dark blue"/>
    <s v="PUSH UP BRA"/>
    <n v="44.9"/>
    <n v="7"/>
    <n v="314.3"/>
  </r>
  <r>
    <s v="Tommy Hilfiger"/>
    <s v="ZZLSRK010-J00045F344"/>
    <s v="ZZLSRK010-J00"/>
    <s v="8719256686204"/>
    <s v="70A"/>
    <s v="Lingerie &amp; Beachwear"/>
    <s v="Women"/>
    <s v="Underwear - Tops"/>
    <s v="Bras"/>
    <s v="Balconette Bras"/>
    <x v="0"/>
    <s v="beige"/>
    <s v="T SHIRT BRALETTE"/>
    <n v="39.9"/>
    <n v="1"/>
    <n v="39.9"/>
  </r>
  <r>
    <s v="Tommy Hilfiger"/>
    <s v="ZZLSRK010-J00045F345"/>
    <s v="ZZLSRK010-J00"/>
    <s v="8719256686211"/>
    <s v="75A"/>
    <s v="Lingerie &amp; Beachwear"/>
    <s v="Women"/>
    <s v="Underwear - Tops"/>
    <s v="Bras"/>
    <s v="Balconette Bras"/>
    <x v="0"/>
    <s v="beige"/>
    <s v="T SHIRT BRALETTE"/>
    <n v="39.9"/>
    <n v="2"/>
    <n v="79.8"/>
  </r>
  <r>
    <s v="Tommy Hilfiger"/>
    <s v="ZZLSRK010-J00045F346"/>
    <s v="ZZLSRK010-J00"/>
    <s v="8719256686228"/>
    <s v="80A"/>
    <s v="Lingerie &amp; Beachwear"/>
    <s v="Women"/>
    <s v="Underwear - Tops"/>
    <s v="Bras"/>
    <s v="Balconette Bras"/>
    <x v="0"/>
    <s v="beige"/>
    <s v="T SHIRT BRALETTE"/>
    <n v="39.9"/>
    <n v="4"/>
    <n v="159.6"/>
  </r>
  <r>
    <s v="Tommy Hilfiger"/>
    <s v="ZZLSRK010-J00045F34B"/>
    <s v="ZZLSRK010-J00"/>
    <s v="8719256686280"/>
    <s v="70C"/>
    <s v="Lingerie &amp; Beachwear"/>
    <s v="Women"/>
    <s v="Underwear - Tops"/>
    <s v="Bras"/>
    <s v="Balconette Bras"/>
    <x v="0"/>
    <s v="beige"/>
    <s v="T SHIRT BRALETTE"/>
    <n v="39.9"/>
    <n v="7"/>
    <n v="279.3"/>
  </r>
  <r>
    <s v="Tommy Hilfiger"/>
    <s v="ZZLSRK010-J00045F34F"/>
    <s v="ZZLSRK010-J00"/>
    <s v="8719256686327"/>
    <s v="70D"/>
    <s v="Lingerie &amp; Beachwear"/>
    <s v="Women"/>
    <s v="Underwear - Tops"/>
    <s v="Bras"/>
    <s v="Balconette Bras"/>
    <x v="0"/>
    <s v="beige"/>
    <s v="T SHIRT BRALETTE"/>
    <n v="39.9"/>
    <n v="8"/>
    <n v="319.2"/>
  </r>
  <r>
    <s v="Tommy Hilfiger"/>
    <s v="ZZLSRK010-J00045F350"/>
    <s v="ZZLSRK010-J00"/>
    <s v="8719256686334"/>
    <s v="75D"/>
    <s v="Lingerie &amp; Beachwear"/>
    <s v="Women"/>
    <s v="Underwear - Tops"/>
    <s v="Bras"/>
    <s v="Balconette Bras"/>
    <x v="0"/>
    <s v="beige"/>
    <s v="T SHIRT BRALETTE"/>
    <n v="39.9"/>
    <n v="4"/>
    <n v="159.6"/>
  </r>
  <r>
    <s v="Tommy Hilfiger"/>
    <s v="ZZLSRK010-J00045F351"/>
    <s v="ZZLSRK010-J00"/>
    <s v="8719256686341"/>
    <s v="80D"/>
    <s v="Lingerie &amp; Beachwear"/>
    <s v="Women"/>
    <s v="Underwear - Tops"/>
    <s v="Bras"/>
    <s v="Balconette Bras"/>
    <x v="0"/>
    <s v="beige"/>
    <s v="T SHIRT BRALETTE"/>
    <n v="39.9"/>
    <n v="6"/>
    <n v="239.39999999999998"/>
  </r>
  <r>
    <s v="Tommy Hilfiger"/>
    <s v="ZZLSRK014-J00045F380"/>
    <s v="ZZLSRK014-J00"/>
    <s v="8719701091089"/>
    <s v="70C"/>
    <s v="Lingerie &amp; Beachwear"/>
    <s v="Women"/>
    <s v="Underwear - Tops"/>
    <s v="Bras"/>
    <s v="Balconette Bras"/>
    <x v="0"/>
    <s v="beige"/>
    <s v="STRAPLESS MULTIWAY BRA"/>
    <n v="44.9"/>
    <n v="2"/>
    <n v="89.8"/>
  </r>
  <r>
    <s v="Tommy Hilfiger"/>
    <s v="TO181A05D-K1100XS000"/>
    <s v="TO181A05D-K11"/>
    <s v="8719703671784"/>
    <s v="XS"/>
    <s v="Lingerie &amp; Beachwear"/>
    <s v="Women"/>
    <s v="Underwear - Tops"/>
    <s v="Bras"/>
    <s v="Triangles"/>
    <x v="0"/>
    <s v="dark blue"/>
    <s v="PADDED TRIANGLE BRA"/>
    <n v="39.950000000000003"/>
    <n v="15"/>
    <n v="599.25"/>
  </r>
  <r>
    <s v="Tommy Hilfiger"/>
    <s v="TO181A05F-J1100XS000"/>
    <s v="TO181A05F-J11"/>
    <s v="8719703998829"/>
    <s v="XS"/>
    <s v="Lingerie &amp; Beachwear"/>
    <s v="Women"/>
    <s v="Underwear - Tops"/>
    <s v="Bras"/>
    <s v="Triangles"/>
    <x v="0"/>
    <s v="light pink"/>
    <s v="TRIANGLE BRA"/>
    <n v="29.95"/>
    <n v="15"/>
    <n v="449.25"/>
  </r>
  <r>
    <s v="Tommy Hilfiger"/>
    <s v="TO181A05U-C11000S000"/>
    <s v="TO181A05U-C11"/>
    <s v="8719705849877"/>
    <s v="S"/>
    <s v="Lingerie &amp; Beachwear"/>
    <s v="Women"/>
    <s v="Underwear - Tops"/>
    <s v="Bras"/>
    <s v="Triangles"/>
    <x v="0"/>
    <s v="grey"/>
    <s v="COLOR BLOCK CTN TRIANGLE BRA"/>
    <n v="34.950000000000003"/>
    <n v="1"/>
    <n v="34.950000000000003"/>
  </r>
  <r>
    <s v="Tommy Hilfiger"/>
    <s v="TO181A05U-C11000M000"/>
    <s v="TO181A05U-C11"/>
    <s v="8719705850002"/>
    <s v="M"/>
    <s v="Lingerie &amp; Beachwear"/>
    <s v="Women"/>
    <s v="Underwear - Tops"/>
    <s v="Bras"/>
    <s v="Triangles"/>
    <x v="0"/>
    <s v="grey"/>
    <s v="COLOR BLOCK CTN TRIANGLE BRA"/>
    <n v="34.950000000000003"/>
    <n v="1"/>
    <n v="34.950000000000003"/>
  </r>
  <r>
    <s v="Calvin Klein Performance"/>
    <s v="ZZO0XS315-H0004B0492"/>
    <s v="ZZO0XS315-H00"/>
    <s v="8719851202748"/>
    <s v="XS"/>
    <s v="Lingerie &amp; Beachwear"/>
    <s v="Women"/>
    <s v="Underwear - Tops"/>
    <s v="Bras"/>
    <s v="Balconette Bras"/>
    <x v="0"/>
    <s v="orange"/>
    <s v="FRAGILE BRA"/>
    <n v="65"/>
    <n v="1"/>
    <n v="65"/>
  </r>
  <r>
    <s v="Calvin Klein Performance"/>
    <s v="ZZO11EK46-Q0004FEAB1"/>
    <s v="ZZO11EK46-Q00"/>
    <s v="8719851916768"/>
    <s v="S"/>
    <s v="Lingerie &amp; Beachwear"/>
    <s v="Women"/>
    <s v="Underwear - Tops"/>
    <s v="Bras"/>
    <s v="Balconette Bras"/>
    <x v="0"/>
    <s v="black"/>
    <s v="REVERSIBLE MEDIUM SUPPORT BRA"/>
    <n v="70"/>
    <n v="1"/>
    <n v="70"/>
  </r>
  <r>
    <s v="Calvin Klein Performance"/>
    <s v="ZZO11EK63-Q0104FEAFC"/>
    <s v="ZZO11EK63-Q01"/>
    <s v="8719852135199"/>
    <s v="XS"/>
    <s v="Lingerie &amp; Beachwear"/>
    <s v="Women"/>
    <s v="Underwear - Tops"/>
    <s v="Bras"/>
    <s v="Balconette Bras"/>
    <x v="0"/>
    <s v="anthracite"/>
    <s v="LOW SUPPORT BRA"/>
    <n v="45"/>
    <n v="1"/>
    <n v="45"/>
  </r>
  <r>
    <s v="Calvin Klein Performance"/>
    <s v="ZZO11EK61-Q0004FEAEE"/>
    <s v="ZZO11EK61-Q00"/>
    <s v="8719852135908"/>
    <s v="XS"/>
    <s v="Lingerie &amp; Beachwear"/>
    <s v="Women"/>
    <s v="Underwear - Tops"/>
    <s v="Bras"/>
    <s v="Balconette Bras"/>
    <x v="0"/>
    <s v="black"/>
    <s v="HIGH SUPPORT BRA"/>
    <n v="60"/>
    <n v="6"/>
    <n v="360"/>
  </r>
  <r>
    <s v="Calvin Klein Performance"/>
    <s v="ZZO11EK61-Q0004FEAEF"/>
    <s v="ZZO11EK61-Q00"/>
    <s v="8719852135939"/>
    <s v="S"/>
    <s v="Lingerie &amp; Beachwear"/>
    <s v="Women"/>
    <s v="Underwear - Tops"/>
    <s v="Bras"/>
    <s v="Balconette Bras"/>
    <x v="0"/>
    <s v="black"/>
    <s v="HIGH SUPPORT BRA"/>
    <n v="60"/>
    <n v="15"/>
    <n v="900"/>
  </r>
  <r>
    <s v="Calvin Klein Performance"/>
    <s v="ZZO11EK61-Q0004FEAF0"/>
    <s v="ZZO11EK61-Q00"/>
    <s v="8719852135946"/>
    <s v="M"/>
    <s v="Lingerie &amp; Beachwear"/>
    <s v="Women"/>
    <s v="Underwear - Tops"/>
    <s v="Bras"/>
    <s v="Balconette Bras"/>
    <x v="0"/>
    <s v="black"/>
    <s v="HIGH SUPPORT BRA"/>
    <n v="60"/>
    <n v="5"/>
    <n v="300"/>
  </r>
  <r>
    <s v="Calvin Klein Underwear"/>
    <s v="ZZO11EQ15-Q00050462E"/>
    <s v="ZZO11EQ15-Q00"/>
    <s v="8719852262925"/>
    <s v="S"/>
    <s v="Lingerie &amp; Beachwear"/>
    <s v="Women"/>
    <s v="Underwear - Bottoms"/>
    <s v="Briefs"/>
    <s v="Briefs"/>
    <x v="0"/>
    <s v="black"/>
    <s v="Panties"/>
    <n v="28.95"/>
    <n v="15"/>
    <n v="434.25"/>
  </r>
  <r>
    <s v="Calvin Klein"/>
    <s v="ZZO16NK35-C0005A0F80"/>
    <s v="ZZO16NK35-C00"/>
    <s v="8719852475615"/>
    <s v="32xA"/>
    <s v="Lingerie &amp; Beachwear"/>
    <s v="Women"/>
    <s v="Underwear - Tops"/>
    <s v="Bras"/>
    <s v="Balconette Bras"/>
    <x v="0"/>
    <s v="grey"/>
    <s v="LIGHTLY LINED DEMI"/>
    <n v="34.950000000000003"/>
    <n v="5"/>
    <n v="174.75"/>
  </r>
  <r>
    <s v="Calvin Klein"/>
    <s v="ZZO16NK35-C0005A0F84"/>
    <s v="ZZO16NK35-C00"/>
    <s v="8719852475639"/>
    <s v="34xA"/>
    <s v="Lingerie &amp; Beachwear"/>
    <s v="Women"/>
    <s v="Underwear - Tops"/>
    <s v="Bras"/>
    <s v="Balconette Bras"/>
    <x v="0"/>
    <s v="grey"/>
    <s v="LIGHTLY LINED DEMI"/>
    <n v="34.950000000000003"/>
    <n v="6"/>
    <n v="209.70000000000002"/>
  </r>
  <r>
    <s v="Calvin Klein"/>
    <s v="ZZO16NK35-C0005A0F88"/>
    <s v="ZZO16NK35-C00"/>
    <s v="8719852475646"/>
    <s v="36xA"/>
    <s v="Lingerie &amp; Beachwear"/>
    <s v="Women"/>
    <s v="Underwear - Tops"/>
    <s v="Bras"/>
    <s v="Balconette Bras"/>
    <x v="0"/>
    <s v="grey"/>
    <s v="LIGHTLY LINED DEMI"/>
    <n v="34.950000000000003"/>
    <n v="5"/>
    <n v="174.75"/>
  </r>
  <r>
    <s v="Calvin Klein"/>
    <s v="ZZO16NK35-C0005A0F89"/>
    <s v="ZZO16NK35-C00"/>
    <s v="8719852475806"/>
    <s v="32xB"/>
    <s v="Lingerie &amp; Beachwear"/>
    <s v="Women"/>
    <s v="Underwear - Tops"/>
    <s v="Bras"/>
    <s v="Balconette Bras"/>
    <x v="0"/>
    <s v="grey"/>
    <s v="LIGHTLY LINED DEMI"/>
    <n v="34.950000000000003"/>
    <n v="9"/>
    <n v="314.55"/>
  </r>
  <r>
    <s v="Calvin Klein"/>
    <s v="ZZO16NK35-C0005A0F87"/>
    <s v="ZZO16NK35-C00"/>
    <s v="8719852475820"/>
    <s v="34xB"/>
    <s v="Lingerie &amp; Beachwear"/>
    <s v="Women"/>
    <s v="Underwear - Tops"/>
    <s v="Bras"/>
    <s v="Balconette Bras"/>
    <x v="0"/>
    <s v="grey"/>
    <s v="LIGHTLY LINED DEMI"/>
    <n v="34.950000000000003"/>
    <n v="5"/>
    <n v="174.75"/>
  </r>
  <r>
    <s v="Calvin Klein"/>
    <s v="ZZO16NK35-C0005A0F86"/>
    <s v="ZZO16NK35-C00"/>
    <s v="8719852475844"/>
    <s v="36xB"/>
    <s v="Lingerie &amp; Beachwear"/>
    <s v="Women"/>
    <s v="Underwear - Tops"/>
    <s v="Bras"/>
    <s v="Balconette Bras"/>
    <x v="0"/>
    <s v="grey"/>
    <s v="LIGHTLY LINED DEMI"/>
    <n v="34.950000000000003"/>
    <n v="4"/>
    <n v="139.80000000000001"/>
  </r>
  <r>
    <s v="Calvin Klein"/>
    <s v="ZZO16NK35-C0005A0F85"/>
    <s v="ZZO16NK35-C00"/>
    <s v="8719852476025"/>
    <s v="32xC"/>
    <s v="Lingerie &amp; Beachwear"/>
    <s v="Women"/>
    <s v="Underwear - Tops"/>
    <s v="Bras"/>
    <s v="Balconette Bras"/>
    <x v="0"/>
    <s v="grey"/>
    <s v="LIGHTLY LINED DEMI"/>
    <n v="34.950000000000003"/>
    <n v="8"/>
    <n v="279.60000000000002"/>
  </r>
  <r>
    <s v="Calvin Klein"/>
    <s v="ZZO16NK35-C0005A0F7F"/>
    <s v="ZZO16NK35-C00"/>
    <s v="8719852476049"/>
    <s v="34xC"/>
    <s v="Lingerie &amp; Beachwear"/>
    <s v="Women"/>
    <s v="Underwear - Tops"/>
    <s v="Bras"/>
    <s v="Balconette Bras"/>
    <x v="0"/>
    <s v="grey"/>
    <s v="LIGHTLY LINED DEMI"/>
    <n v="34.950000000000003"/>
    <n v="6"/>
    <n v="209.70000000000002"/>
  </r>
  <r>
    <s v="Calvin Klein"/>
    <s v="ZZO16NK35-C0005A0F7E"/>
    <s v="ZZO16NK35-C00"/>
    <s v="8719852476056"/>
    <s v="36xC"/>
    <s v="Lingerie &amp; Beachwear"/>
    <s v="Women"/>
    <s v="Underwear - Tops"/>
    <s v="Bras"/>
    <s v="Balconette Bras"/>
    <x v="0"/>
    <s v="grey"/>
    <s v="LIGHTLY LINED DEMI"/>
    <n v="34.950000000000003"/>
    <n v="4"/>
    <n v="139.80000000000001"/>
  </r>
  <r>
    <s v="Calvin Klein"/>
    <s v="ZZO16NK33-O0005A0F77"/>
    <s v="ZZO16NK33-O00"/>
    <s v="8719852477503"/>
    <s v="XS"/>
    <s v="Lingerie &amp; Beachwear"/>
    <s v="Women"/>
    <s v="Underwear - Bottoms"/>
    <s v="Briefs"/>
    <s v="Briefs"/>
    <x v="0"/>
    <s v="taupe"/>
    <s v="THONG"/>
    <n v="24.95"/>
    <n v="1"/>
    <n v="24.95"/>
  </r>
  <r>
    <s v="Calvin Klein"/>
    <s v="ZZO16NK36-M0005A0F8C"/>
    <s v="ZZO16NK36-M00"/>
    <s v="8719852490120"/>
    <s v="XS"/>
    <s v="Lingerie &amp; Beachwear"/>
    <s v="Women"/>
    <s v="Underwear - Tops"/>
    <s v="Bras"/>
    <s v="Balconette Bras"/>
    <x v="0"/>
    <s v="blue"/>
    <s v="UNLINED BRALETTE"/>
    <n v="27.95"/>
    <n v="4"/>
    <n v="111.8"/>
  </r>
  <r>
    <s v="Calvin Klein"/>
    <s v="ZZO16NK36-M0005A0F8D"/>
    <s v="ZZO16NK36-M00"/>
    <s v="8719852490137"/>
    <s v="S"/>
    <s v="Lingerie &amp; Beachwear"/>
    <s v="Women"/>
    <s v="Underwear - Tops"/>
    <s v="Bras"/>
    <s v="Balconette Bras"/>
    <x v="0"/>
    <s v="blue"/>
    <s v="UNLINED BRALETTE"/>
    <n v="27.95"/>
    <n v="9"/>
    <n v="251.54999999999998"/>
  </r>
  <r>
    <s v="Calvin Klein"/>
    <s v="ZZO16NK36-M0005A0F8A"/>
    <s v="ZZO16NK36-M00"/>
    <s v="8719852490144"/>
    <s v="M"/>
    <s v="Lingerie &amp; Beachwear"/>
    <s v="Women"/>
    <s v="Underwear - Tops"/>
    <s v="Bras"/>
    <s v="Balconette Bras"/>
    <x v="0"/>
    <s v="blue"/>
    <s v="UNLINED BRALETTE"/>
    <n v="27.95"/>
    <n v="15"/>
    <n v="419.25"/>
  </r>
  <r>
    <s v="Calvin Klein"/>
    <s v="ZZO16NK36-M0005A0F8B"/>
    <s v="ZZO16NK36-M00"/>
    <s v="8719852490151"/>
    <s v="L"/>
    <s v="Lingerie &amp; Beachwear"/>
    <s v="Women"/>
    <s v="Underwear - Tops"/>
    <s v="Bras"/>
    <s v="Balconette Bras"/>
    <x v="0"/>
    <s v="blue"/>
    <s v="UNLINED BRALETTE"/>
    <n v="27.95"/>
    <n v="8"/>
    <n v="223.6"/>
  </r>
  <r>
    <s v="Calvin Klein"/>
    <s v="ZZO0WWY03-K00054D4E2"/>
    <s v="ZZO0WWY03-K00"/>
    <s v="8719852500270"/>
    <s v="34xC"/>
    <s v="Lingerie &amp; Beachwear"/>
    <s v="Women"/>
    <s v="Underwear - Tops"/>
    <s v="Bras"/>
    <s v="Balconette Bras"/>
    <x v="0"/>
    <s v="light blue"/>
    <s v="LIGHTLY LINED FC"/>
    <n v="44.95"/>
    <n v="1"/>
    <n v="44.95"/>
  </r>
  <r>
    <s v="Calvin Klein"/>
    <s v="ZZO16NK31-J0005A0F6B"/>
    <s v="ZZO16NK31-J00"/>
    <s v="8719852516714"/>
    <s v="32xB"/>
    <s v="Lingerie &amp; Beachwear"/>
    <s v="Women"/>
    <s v="Underwear - Tops"/>
    <s v="Bras"/>
    <s v="Balconette Bras"/>
    <x v="0"/>
    <s v="pink"/>
    <s v="LGHT LINED BALCON"/>
    <n v="37.950000000000003"/>
    <n v="2"/>
    <n v="75.900000000000006"/>
  </r>
  <r>
    <s v="Calvin Klein"/>
    <s v="ZZO16NK31-J0005A0F67"/>
    <s v="ZZO16NK31-J00"/>
    <s v="8719852516721"/>
    <s v="34xB"/>
    <s v="Lingerie &amp; Beachwear"/>
    <s v="Women"/>
    <s v="Underwear - Tops"/>
    <s v="Bras"/>
    <s v="Balconette Bras"/>
    <x v="0"/>
    <s v="pink"/>
    <s v="LGHT LINED BALCON"/>
    <n v="37.950000000000003"/>
    <n v="2"/>
    <n v="75.900000000000006"/>
  </r>
  <r>
    <s v="Calvin Klein"/>
    <s v="ZZO16NK31-J0005A0F65"/>
    <s v="ZZO16NK31-J00"/>
    <s v="8719852516738"/>
    <s v="36xB"/>
    <s v="Lingerie &amp; Beachwear"/>
    <s v="Women"/>
    <s v="Underwear - Tops"/>
    <s v="Bras"/>
    <s v="Balconette Bras"/>
    <x v="0"/>
    <s v="pink"/>
    <s v="LGHT LINED BALCON"/>
    <n v="37.950000000000003"/>
    <n v="1"/>
    <n v="37.950000000000003"/>
  </r>
  <r>
    <s v="Calvin Klein"/>
    <s v="ZZO16NK31-J0005A0F6D"/>
    <s v="ZZO16NK31-J00"/>
    <s v="8719852516776"/>
    <s v="32xC"/>
    <s v="Lingerie &amp; Beachwear"/>
    <s v="Women"/>
    <s v="Underwear - Tops"/>
    <s v="Bras"/>
    <s v="Balconette Bras"/>
    <x v="0"/>
    <s v="pink"/>
    <s v="LGHT LINED BALCON"/>
    <n v="37.950000000000003"/>
    <n v="2"/>
    <n v="75.900000000000006"/>
  </r>
  <r>
    <s v="Calvin Klein"/>
    <s v="ZZO16NK31-J0005A0F69"/>
    <s v="ZZO16NK31-J00"/>
    <s v="8719852516783"/>
    <s v="34xC"/>
    <s v="Lingerie &amp; Beachwear"/>
    <s v="Women"/>
    <s v="Underwear - Tops"/>
    <s v="Bras"/>
    <s v="Balconette Bras"/>
    <x v="0"/>
    <s v="pink"/>
    <s v="LGHT LINED BALCON"/>
    <n v="37.950000000000003"/>
    <n v="1"/>
    <n v="37.950000000000003"/>
  </r>
  <r>
    <s v="Calvin Klein Performance"/>
    <s v="ZZO129K40-C00054D02A"/>
    <s v="ZZO129K40-C00"/>
    <s v="8719852685298"/>
    <s v="XS"/>
    <s v="Lingerie &amp; Beachwear"/>
    <s v="Women"/>
    <s v="Underwear - Tops"/>
    <s v="Bras"/>
    <s v="Balconette Bras"/>
    <x v="0"/>
    <s v="grey"/>
    <s v="MEDIUM SUPPORT SPORTS BRA"/>
    <n v="60"/>
    <n v="1"/>
    <n v="60"/>
  </r>
  <r>
    <s v="Calvin Klein Performance"/>
    <s v="ZZO129K40-C00054D02B"/>
    <s v="ZZO129K40-C00"/>
    <s v="8719852685304"/>
    <s v="S"/>
    <s v="Lingerie &amp; Beachwear"/>
    <s v="Women"/>
    <s v="Underwear - Tops"/>
    <s v="Bras"/>
    <s v="Balconette Bras"/>
    <x v="0"/>
    <s v="grey"/>
    <s v="MEDIUM SUPPORT SPORTS BRA"/>
    <n v="60"/>
    <n v="4"/>
    <n v="240"/>
  </r>
  <r>
    <s v="Calvin Klein Performance"/>
    <s v="ZZO129K38-Q00054D020"/>
    <s v="ZZO129K38-Q00"/>
    <s v="8719852686028"/>
    <s v="XS"/>
    <s v="Lingerie &amp; Beachwear"/>
    <s v="Women"/>
    <s v="Underwear - Tops"/>
    <s v="Bras"/>
    <s v="Balconette Bras"/>
    <x v="0"/>
    <s v="black"/>
    <s v="HIGH SUPPORT SPORTS BRA"/>
    <n v="70"/>
    <n v="1"/>
    <n v="70"/>
  </r>
  <r>
    <s v="Calvin Klein Performance"/>
    <s v="ZZO129K38-Q00054D021"/>
    <s v="ZZO129K38-Q00"/>
    <s v="8719852686059"/>
    <s v="S"/>
    <s v="Lingerie &amp; Beachwear"/>
    <s v="Women"/>
    <s v="Underwear - Tops"/>
    <s v="Bras"/>
    <s v="Balconette Bras"/>
    <x v="0"/>
    <s v="black"/>
    <s v="HIGH SUPPORT SPORTS BRA"/>
    <n v="70"/>
    <n v="7"/>
    <n v="490"/>
  </r>
  <r>
    <s v="Calvin Klein Performance"/>
    <s v="ZZO129K38-Q00054D01F"/>
    <s v="ZZO129K38-Q00"/>
    <s v="8719852686073"/>
    <s v="M"/>
    <s v="Lingerie &amp; Beachwear"/>
    <s v="Women"/>
    <s v="Underwear - Tops"/>
    <s v="Bras"/>
    <s v="Balconette Bras"/>
    <x v="0"/>
    <s v="black"/>
    <s v="HIGH SUPPORT SPORTS BRA"/>
    <n v="70"/>
    <n v="4"/>
    <n v="280"/>
  </r>
  <r>
    <s v="Calvin Klein Performance"/>
    <s v="ZZO129K38-Q00054D01E"/>
    <s v="ZZO129K38-Q00"/>
    <s v="8719852686080"/>
    <s v="L"/>
    <s v="Lingerie &amp; Beachwear"/>
    <s v="Women"/>
    <s v="Underwear - Tops"/>
    <s v="Bras"/>
    <s v="Balconette Bras"/>
    <x v="0"/>
    <s v="black"/>
    <s v="HIGH SUPPORT SPORTS BRA"/>
    <n v="70"/>
    <n v="8"/>
    <n v="560"/>
  </r>
  <r>
    <s v="Calvin Klein Performance"/>
    <s v="ZZO129K43-Q00054D039"/>
    <s v="ZZO129K43-Q00"/>
    <s v="8719852687537"/>
    <s v="XS"/>
    <s v="Lingerie &amp; Beachwear"/>
    <s v="Women"/>
    <s v="Underwear - Tops"/>
    <s v="Bras"/>
    <s v="Balconette Bras"/>
    <x v="0"/>
    <s v="black"/>
    <s v="MEDIUM SUPPORT SPORTS BRA"/>
    <n v="75"/>
    <n v="2"/>
    <n v="150"/>
  </r>
  <r>
    <s v="Calvin Klein Performance"/>
    <s v="ZZO129K43-Q00054D038"/>
    <s v="ZZO129K43-Q00"/>
    <s v="8719852687568"/>
    <s v="S"/>
    <s v="Lingerie &amp; Beachwear"/>
    <s v="Women"/>
    <s v="Underwear - Tops"/>
    <s v="Bras"/>
    <s v="Balconette Bras"/>
    <x v="0"/>
    <s v="black"/>
    <s v="MEDIUM SUPPORT SPORTS BRA"/>
    <n v="75"/>
    <n v="4"/>
    <n v="300"/>
  </r>
  <r>
    <s v="Calvin Klein Performance"/>
    <s v="ZZO129K43-Q00054D03B"/>
    <s v="ZZO129K43-Q00"/>
    <s v="8719852687599"/>
    <s v="M"/>
    <s v="Lingerie &amp; Beachwear"/>
    <s v="Women"/>
    <s v="Underwear - Tops"/>
    <s v="Bras"/>
    <s v="Balconette Bras"/>
    <x v="0"/>
    <s v="black"/>
    <s v="MEDIUM SUPPORT SPORTS BRA"/>
    <n v="75"/>
    <n v="3"/>
    <n v="225"/>
  </r>
  <r>
    <s v="Calvin Klein Performance"/>
    <s v="ZZO129K43-C00054D036"/>
    <s v="ZZO129K43-C00"/>
    <s v="8719852689012"/>
    <s v="XS"/>
    <s v="Lingerie &amp; Beachwear"/>
    <s v="Women"/>
    <s v="Underwear - Tops"/>
    <s v="Bras"/>
    <s v="Balconette Bras"/>
    <x v="0"/>
    <s v="light grey"/>
    <s v="MEDIUM SUPPORT SPORTS BRA"/>
    <n v="75"/>
    <n v="1"/>
    <n v="75"/>
  </r>
  <r>
    <s v="Calvin Klein Performance"/>
    <s v="ZZO129K43-C00054D037"/>
    <s v="ZZO129K43-C00"/>
    <s v="8719852689029"/>
    <s v="S"/>
    <s v="Lingerie &amp; Beachwear"/>
    <s v="Women"/>
    <s v="Underwear - Tops"/>
    <s v="Bras"/>
    <s v="Balconette Bras"/>
    <x v="0"/>
    <s v="light grey"/>
    <s v="MEDIUM SUPPORT SPORTS BRA"/>
    <n v="75"/>
    <n v="4"/>
    <n v="300"/>
  </r>
  <r>
    <s v="Calvin Klein Performance"/>
    <s v="ZZO129K43-C00054D034"/>
    <s v="ZZO129K43-C00"/>
    <s v="8719852689036"/>
    <s v="M"/>
    <s v="Lingerie &amp; Beachwear"/>
    <s v="Women"/>
    <s v="Underwear - Tops"/>
    <s v="Bras"/>
    <s v="Balconette Bras"/>
    <x v="0"/>
    <s v="light grey"/>
    <s v="MEDIUM SUPPORT SPORTS BRA"/>
    <n v="75"/>
    <n v="3"/>
    <n v="225"/>
  </r>
  <r>
    <s v="Calvin Klein Performance"/>
    <s v="ZZO129K38-H00054D022"/>
    <s v="ZZO129K38-H00"/>
    <s v="8719852690117"/>
    <s v="XS"/>
    <s v="Lingerie &amp; Beachwear"/>
    <s v="Women"/>
    <s v="Underwear - Tops"/>
    <s v="Bras"/>
    <s v="Balconette Bras"/>
    <x v="0"/>
    <s v="orange"/>
    <s v="HIGH SUPPORT SPORTS BRA"/>
    <n v="70"/>
    <n v="1"/>
    <n v="70"/>
  </r>
  <r>
    <s v="Calvin Klein Performance"/>
    <s v="ZZO129K38-H00054D023"/>
    <s v="ZZO129K38-H00"/>
    <s v="8719852690124"/>
    <s v="S"/>
    <s v="Lingerie &amp; Beachwear"/>
    <s v="Women"/>
    <s v="Underwear - Tops"/>
    <s v="Bras"/>
    <s v="Balconette Bras"/>
    <x v="0"/>
    <s v="orange"/>
    <s v="HIGH SUPPORT SPORTS BRA"/>
    <n v="70"/>
    <n v="5"/>
    <n v="350"/>
  </r>
  <r>
    <s v="Calvin Klein Performance"/>
    <s v="ZZO129K38-H00054D024"/>
    <s v="ZZO129K38-H00"/>
    <s v="8719852690131"/>
    <s v="M"/>
    <s v="Lingerie &amp; Beachwear"/>
    <s v="Women"/>
    <s v="Underwear - Tops"/>
    <s v="Bras"/>
    <s v="Balconette Bras"/>
    <x v="0"/>
    <s v="orange"/>
    <s v="HIGH SUPPORT SPORTS BRA"/>
    <n v="70"/>
    <n v="4"/>
    <n v="280"/>
  </r>
  <r>
    <s v="Calvin Klein Performance"/>
    <s v="ZZO129K38-H00054D025"/>
    <s v="ZZO129K38-H00"/>
    <s v="8719852690148"/>
    <s v="L"/>
    <s v="Lingerie &amp; Beachwear"/>
    <s v="Women"/>
    <s v="Underwear - Tops"/>
    <s v="Bras"/>
    <s v="Balconette Bras"/>
    <x v="0"/>
    <s v="orange"/>
    <s v="HIGH SUPPORT SPORTS BRA"/>
    <n v="70"/>
    <n v="1"/>
    <n v="70"/>
  </r>
  <r>
    <s v="Calvin Klein Performance"/>
    <s v="ZZO129K39-C00054D026"/>
    <s v="ZZO129K39-C00"/>
    <s v="8719852693620"/>
    <s v="L"/>
    <s v="Lingerie &amp; Beachwear"/>
    <s v="Women"/>
    <s v="Underwear - Tops"/>
    <s v="Bras"/>
    <s v="Balconette Bras"/>
    <x v="0"/>
    <s v="light grey"/>
    <s v="MEDIUM SUPPORT SPORTS BRA"/>
    <n v="60"/>
    <n v="6"/>
    <n v="360"/>
  </r>
  <r>
    <s v="Calvin Klein Performance"/>
    <s v="ZZO129K45-A00054D046"/>
    <s v="ZZO129K45-A00"/>
    <s v="8719852693651"/>
    <s v="XS"/>
    <s v="Lingerie &amp; Beachwear"/>
    <s v="Women"/>
    <s v="Underwear - Tops"/>
    <s v="Bras"/>
    <s v="Balconette Bras"/>
    <x v="0"/>
    <s v="white"/>
    <s v="MEDIUM SUPPORT SPORTS BRA"/>
    <n v="60"/>
    <n v="6"/>
    <n v="360"/>
  </r>
  <r>
    <s v="Calvin Klein Performance"/>
    <s v="ZZO129K45-A00054D045"/>
    <s v="ZZO129K45-A00"/>
    <s v="8719852693675"/>
    <s v="S"/>
    <s v="Lingerie &amp; Beachwear"/>
    <s v="Women"/>
    <s v="Underwear - Tops"/>
    <s v="Bras"/>
    <s v="Balconette Bras"/>
    <x v="0"/>
    <s v="white"/>
    <s v="MEDIUM SUPPORT SPORTS BRA"/>
    <n v="60"/>
    <n v="15"/>
    <n v="900"/>
  </r>
  <r>
    <s v="Calvin Klein Performance"/>
    <s v="ZZO129K45-A00054D044"/>
    <s v="ZZO129K45-A00"/>
    <s v="8719852693699"/>
    <s v="M"/>
    <s v="Lingerie &amp; Beachwear"/>
    <s v="Women"/>
    <s v="Underwear - Tops"/>
    <s v="Bras"/>
    <s v="Balconette Bras"/>
    <x v="0"/>
    <s v="white"/>
    <s v="MEDIUM SUPPORT SPORTS BRA"/>
    <n v="60"/>
    <n v="5"/>
    <n v="300"/>
  </r>
  <r>
    <s v="Calvin Klein Performance"/>
    <s v="ZZO129K45-A00054D047"/>
    <s v="ZZO129K45-A00"/>
    <s v="8719852693712"/>
    <s v="L"/>
    <s v="Lingerie &amp; Beachwear"/>
    <s v="Women"/>
    <s v="Underwear - Tops"/>
    <s v="Bras"/>
    <s v="Balconette Bras"/>
    <x v="0"/>
    <s v="white"/>
    <s v="MEDIUM SUPPORT SPORTS BRA"/>
    <n v="60"/>
    <n v="3"/>
    <n v="180"/>
  </r>
  <r>
    <s v="Calvin Klein Performance"/>
    <s v="ZZO129K59-I00054D080"/>
    <s v="ZZO129K59-I00"/>
    <s v="8719852991450"/>
    <s v="XS"/>
    <s v="Lingerie &amp; Beachwear"/>
    <s v="Women"/>
    <s v="Underwear - Tops"/>
    <s v="Bras"/>
    <s v="Balconette Bras"/>
    <x v="0"/>
    <s v="purple"/>
    <s v="MEDIUM SUPPORT BRA"/>
    <n v="45"/>
    <n v="3"/>
    <n v="135"/>
  </r>
  <r>
    <s v="Calvin Klein Performance"/>
    <s v="ZZO129K59-I00054D07D"/>
    <s v="ZZO129K59-I00"/>
    <s v="8719852991467"/>
    <s v="S"/>
    <s v="Lingerie &amp; Beachwear"/>
    <s v="Women"/>
    <s v="Underwear - Tops"/>
    <s v="Bras"/>
    <s v="Balconette Bras"/>
    <x v="0"/>
    <s v="purple"/>
    <s v="MEDIUM SUPPORT BRA"/>
    <n v="45"/>
    <n v="8"/>
    <n v="360"/>
  </r>
  <r>
    <s v="Calvin Klein Performance"/>
    <s v="ZZO129K59-I00054D07F"/>
    <s v="ZZO129K59-I00"/>
    <s v="8719852991474"/>
    <s v="M"/>
    <s v="Lingerie &amp; Beachwear"/>
    <s v="Women"/>
    <s v="Underwear - Tops"/>
    <s v="Bras"/>
    <s v="Balconette Bras"/>
    <x v="0"/>
    <s v="purple"/>
    <s v="MEDIUM SUPPORT BRA"/>
    <n v="45"/>
    <n v="5"/>
    <n v="225"/>
  </r>
  <r>
    <s v="Calvin Klein Performance"/>
    <s v="ZZO129K59-I00054D07E"/>
    <s v="ZZO129K59-I00"/>
    <s v="8719852991481"/>
    <s v="L"/>
    <s v="Lingerie &amp; Beachwear"/>
    <s v="Women"/>
    <s v="Underwear - Tops"/>
    <s v="Bras"/>
    <s v="Balconette Bras"/>
    <x v="0"/>
    <s v="purple"/>
    <s v="MEDIUM SUPPORT BRA"/>
    <n v="45"/>
    <n v="2"/>
    <n v="90"/>
  </r>
  <r>
    <s v="Calvin Klein Performance"/>
    <s v="ZZO129K59-Q00054D081"/>
    <s v="ZZO129K59-Q00"/>
    <s v="8719852993065"/>
    <s v="XS"/>
    <s v="Lingerie &amp; Beachwear"/>
    <s v="Women"/>
    <s v="Underwear - Tops"/>
    <s v="Bras"/>
    <s v="Balconette Bras"/>
    <x v="0"/>
    <s v="black"/>
    <s v="MEDIUM SUPPORT BRA"/>
    <n v="45"/>
    <n v="8"/>
    <n v="360"/>
  </r>
  <r>
    <s v="Calvin Klein Performance"/>
    <s v="ZZO129K59-Q00054D084"/>
    <s v="ZZO129K59-Q00"/>
    <s v="8719852993072"/>
    <s v="S"/>
    <s v="Lingerie &amp; Beachwear"/>
    <s v="Women"/>
    <s v="Underwear - Tops"/>
    <s v="Bras"/>
    <s v="Balconette Bras"/>
    <x v="0"/>
    <s v="black"/>
    <s v="MEDIUM SUPPORT BRA"/>
    <n v="45"/>
    <n v="7"/>
    <n v="315"/>
  </r>
  <r>
    <s v="Calvin Klein"/>
    <s v="ZZO16NP07-C0000XS000"/>
    <s v="ZZO16NP07-C00"/>
    <s v="8719853932018"/>
    <s v="XS"/>
    <s v="Lingerie &amp; Beachwear"/>
    <s v="Women"/>
    <s v="Underwear - Tops"/>
    <s v="Bras"/>
    <s v="Balconette Bras"/>
    <x v="0"/>
    <s v="grey"/>
    <s v="UNLINED BRALETTE"/>
    <n v="34.950000000000003"/>
    <n v="5"/>
    <n v="174.75"/>
  </r>
  <r>
    <s v="Calvin Klein"/>
    <s v="ZZO16NP07-C00000S000"/>
    <s v="ZZO16NP07-C00"/>
    <s v="8719853932025"/>
    <s v="S"/>
    <s v="Lingerie &amp; Beachwear"/>
    <s v="Women"/>
    <s v="Underwear - Tops"/>
    <s v="Bras"/>
    <s v="Balconette Bras"/>
    <x v="0"/>
    <s v="grey"/>
    <s v="UNLINED BRALETTE"/>
    <n v="34.950000000000003"/>
    <n v="10"/>
    <n v="349.5"/>
  </r>
  <r>
    <s v="Calvin Klein"/>
    <s v="ZZO16NP07-C00000M000"/>
    <s v="ZZO16NP07-C00"/>
    <s v="8719853932032"/>
    <s v="M"/>
    <s v="Lingerie &amp; Beachwear"/>
    <s v="Women"/>
    <s v="Underwear - Tops"/>
    <s v="Bras"/>
    <s v="Balconette Bras"/>
    <x v="0"/>
    <s v="grey"/>
    <s v="UNLINED BRALETTE"/>
    <n v="34.950000000000003"/>
    <n v="8"/>
    <n v="279.60000000000002"/>
  </r>
  <r>
    <s v="Calvin Klein"/>
    <s v="ZZO16NP07-C00000L000"/>
    <s v="ZZO16NP07-C00"/>
    <s v="8719853932049"/>
    <s v="L"/>
    <s v="Lingerie &amp; Beachwear"/>
    <s v="Women"/>
    <s v="Underwear - Tops"/>
    <s v="Bras"/>
    <s v="Balconette Bras"/>
    <x v="0"/>
    <s v="grey"/>
    <s v="UNLINED BRALETTE"/>
    <n v="34.950000000000003"/>
    <n v="15"/>
    <n v="524.25"/>
  </r>
  <r>
    <s v="Calvin Klein"/>
    <s v="ZZO16NP07-C0000XL000"/>
    <s v="ZZO16NP07-C00"/>
    <s v="8719853932056"/>
    <s v="XL"/>
    <s v="Lingerie &amp; Beachwear"/>
    <s v="Women"/>
    <s v="Underwear - Tops"/>
    <s v="Bras"/>
    <s v="Balconette Bras"/>
    <x v="0"/>
    <s v="grey"/>
    <s v="UNLINED BRALETTE"/>
    <n v="34.950000000000003"/>
    <n v="5"/>
    <n v="174.75"/>
  </r>
  <r>
    <s v="Calvin Klein Underwear"/>
    <s v="C1181R04V-J1101XL000"/>
    <s v="C1181R04V-J11"/>
    <s v="8719854694441"/>
    <s v="46"/>
    <s v="Lingerie &amp; Beachwear"/>
    <s v="Women"/>
    <s v="Underwear - Bottoms"/>
    <s v="Thongs"/>
    <s v="Thongs"/>
    <x v="0"/>
    <s v="white"/>
    <s v="THONG (FF)"/>
    <n v="27.95"/>
    <n v="15"/>
    <n v="419.25"/>
  </r>
  <r>
    <s v="Calvin Klein Underwear"/>
    <s v="C1181R04V-J1102XL000"/>
    <s v="C1181R04V-J11"/>
    <s v="8719854694458"/>
    <s v="48"/>
    <s v="Lingerie &amp; Beachwear"/>
    <s v="Women"/>
    <s v="Underwear - Bottoms"/>
    <s v="Thongs"/>
    <s v="Thongs"/>
    <x v="0"/>
    <s v="white"/>
    <s v="THONG (FF)"/>
    <n v="27.95"/>
    <n v="15"/>
    <n v="419.25"/>
  </r>
  <r>
    <s v="Calvin Klein Underwear"/>
    <s v="C1181R04V-J1103XL000"/>
    <s v="C1181R04V-J11"/>
    <s v="8719854694465"/>
    <s v="50"/>
    <s v="Lingerie &amp; Beachwear"/>
    <s v="Women"/>
    <s v="Underwear - Bottoms"/>
    <s v="Thongs"/>
    <s v="Thongs"/>
    <x v="0"/>
    <s v="white"/>
    <s v="THONG (FF)"/>
    <n v="27.95"/>
    <n v="15"/>
    <n v="419.25"/>
  </r>
  <r>
    <s v="Tommy Hilfiger"/>
    <s v="ZZO0WWM50-K0005032BA"/>
    <s v="ZZO0WWM50-K00"/>
    <s v="8719859617230"/>
    <s v="XS"/>
    <s v="Lingerie &amp; Beachwear"/>
    <s v="Women"/>
    <s v="Nightwear - Full articles"/>
    <s v="Pyjama Sets"/>
    <s v="Pyjama Sets"/>
    <x v="0"/>
    <s v="royal blue"/>
    <s v="WOVEN PANT"/>
    <n v="69.900000000000006"/>
    <n v="3"/>
    <n v="209.70000000000002"/>
  </r>
  <r>
    <s v="Tommy Hilfiger"/>
    <s v="ZZO0WWJ02-Q0004E0C53"/>
    <s v="ZZO0WWJ02-Q00"/>
    <s v="8719859618176"/>
    <s v="70C"/>
    <s v="Lingerie &amp; Beachwear"/>
    <s v="Women"/>
    <s v="Underwear - Tops"/>
    <s v="Bras"/>
    <s v="Underwire"/>
    <x v="0"/>
    <s v="black"/>
    <s v="PADDED BALCONETTE BRA"/>
    <n v="44.9"/>
    <n v="1"/>
    <n v="44.9"/>
  </r>
  <r>
    <s v="Tommy Hilfiger"/>
    <s v="ZZO0WWJ02-Q0004E0C56"/>
    <s v="ZZO0WWJ02-Q00"/>
    <s v="8719859618329"/>
    <s v="70D"/>
    <s v="Lingerie &amp; Beachwear"/>
    <s v="Women"/>
    <s v="Underwear - Tops"/>
    <s v="Bras"/>
    <s v="Underwire"/>
    <x v="0"/>
    <s v="black"/>
    <s v="PADDED BALCONETTE BRA"/>
    <n v="44.9"/>
    <n v="1"/>
    <n v="44.9"/>
  </r>
  <r>
    <s v="Tommy Sport"/>
    <s v="ZZO111317-K0004FC115"/>
    <s v="ZZO111317-K00"/>
    <s v="8719859855557"/>
    <s v="XS"/>
    <s v="Lingerie &amp; Beachwear"/>
    <s v="Women"/>
    <s v="Underwear - Tops"/>
    <s v="Bras"/>
    <s v="Balconette Bras"/>
    <x v="0"/>
    <s v="blue"/>
    <s v="2 LAYER BRA LOW"/>
    <n v="59.9"/>
    <n v="1"/>
    <n v="59.9"/>
  </r>
  <r>
    <s v="Tommy Sport"/>
    <s v="ZZO111324-K0004FC13A"/>
    <s v="ZZO111324-K00"/>
    <s v="8719859855618"/>
    <s v="XS"/>
    <s v="Lingerie &amp; Beachwear"/>
    <s v="Women"/>
    <s v="Underwear - Tops"/>
    <s v="Bras"/>
    <s v="Balconette Bras"/>
    <x v="0"/>
    <s v="blue"/>
    <s v="GLOW 2 LAYER BRA LOW, CBK"/>
    <n v="69.900000000000006"/>
    <n v="1"/>
    <n v="69.900000000000006"/>
  </r>
  <r>
    <s v="Tommy Sport"/>
    <s v="ZZO111317-K0004FC113"/>
    <s v="ZZO111317-K00"/>
    <s v="8719859855700"/>
    <s v="S"/>
    <s v="Lingerie &amp; Beachwear"/>
    <s v="Women"/>
    <s v="Underwear - Tops"/>
    <s v="Bras"/>
    <s v="Balconette Bras"/>
    <x v="0"/>
    <s v="blue"/>
    <s v="2 LAYER BRA LOW"/>
    <n v="59.9"/>
    <n v="6"/>
    <n v="359.4"/>
  </r>
  <r>
    <s v="Tommy Sport"/>
    <s v="ZZO111317-K0004FC114"/>
    <s v="ZZO111317-K00"/>
    <s v="8719859855762"/>
    <s v="M"/>
    <s v="Lingerie &amp; Beachwear"/>
    <s v="Women"/>
    <s v="Underwear - Tops"/>
    <s v="Bras"/>
    <s v="Balconette Bras"/>
    <x v="0"/>
    <s v="blue"/>
    <s v="2 LAYER BRA LOW"/>
    <n v="59.9"/>
    <n v="5"/>
    <n v="299.5"/>
  </r>
  <r>
    <s v="Tommy Sport"/>
    <s v="ZZO111317-K0004FC112"/>
    <s v="ZZO111317-K00"/>
    <s v="8719859855922"/>
    <s v="L"/>
    <s v="Lingerie &amp; Beachwear"/>
    <s v="Women"/>
    <s v="Underwear - Tops"/>
    <s v="Bras"/>
    <s v="Balconette Bras"/>
    <x v="0"/>
    <s v="blue"/>
    <s v="2 LAYER BRA LOW"/>
    <n v="59.9"/>
    <n v="2"/>
    <n v="119.8"/>
  </r>
  <r>
    <s v="Tommy Sport"/>
    <s v="ZZO111324-K0004FC136"/>
    <s v="ZZO111324-K00"/>
    <s v="8719859856127"/>
    <s v="M"/>
    <s v="Lingerie &amp; Beachwear"/>
    <s v="Women"/>
    <s v="Underwear - Tops"/>
    <s v="Bras"/>
    <s v="Balconette Bras"/>
    <x v="0"/>
    <s v="blue"/>
    <s v="GLOW 2 LAYER BRA LOW, CBK"/>
    <n v="69.900000000000006"/>
    <n v="1"/>
    <n v="69.900000000000006"/>
  </r>
  <r>
    <s v="Tommy Sport"/>
    <s v="ZZO111324-K0004FC137"/>
    <s v="ZZO111324-K00"/>
    <s v="8719859856363"/>
    <s v="L"/>
    <s v="Lingerie &amp; Beachwear"/>
    <s v="Women"/>
    <s v="Underwear - Tops"/>
    <s v="Bras"/>
    <s v="Balconette Bras"/>
    <x v="0"/>
    <s v="blue"/>
    <s v="GLOW 2 LAYER BRA LOW, CBK"/>
    <n v="69.900000000000006"/>
    <n v="2"/>
    <n v="139.80000000000001"/>
  </r>
  <r>
    <s v="Tommy Sport"/>
    <s v="ZZO111317-I0004FC11A"/>
    <s v="ZZO111317-I00"/>
    <s v="8719859856752"/>
    <s v="S"/>
    <s v="Lingerie &amp; Beachwear"/>
    <s v="Women"/>
    <s v="Underwear - Tops"/>
    <s v="Bras"/>
    <s v="Balconette Bras"/>
    <x v="0"/>
    <s v="purple"/>
    <s v="2 LAYER BRA LOW"/>
    <n v="59.9"/>
    <n v="1"/>
    <n v="59.9"/>
  </r>
  <r>
    <s v="Tommy Sport"/>
    <s v="ZZO111316-I0004FC10E"/>
    <s v="ZZO111316-I00"/>
    <s v="8719859858336"/>
    <s v="M"/>
    <s v="Lingerie &amp; Beachwear"/>
    <s v="Women"/>
    <s v="Underwear - Tops"/>
    <s v="Bras"/>
    <s v="Balconette Bras"/>
    <x v="0"/>
    <s v="purple"/>
    <s v="HIGH NECK FRONT ZIP BRA MID"/>
    <n v="54.9"/>
    <n v="2"/>
    <n v="109.8"/>
  </r>
  <r>
    <s v="Tommy Sport"/>
    <s v="ZZO111325-K0004FC13C"/>
    <s v="ZZO111325-K00"/>
    <s v="8719859860780"/>
    <s v="XS"/>
    <s v="Lingerie &amp; Beachwear"/>
    <s v="Women"/>
    <s v="Underwear - Tops"/>
    <s v="Bras"/>
    <s v="Balconette Bras"/>
    <x v="0"/>
    <s v="olive"/>
    <s v="GRAPHIC RACER BACK M, MBZ"/>
    <n v="44.9"/>
    <n v="1"/>
    <n v="44.9"/>
  </r>
  <r>
    <s v="Tommy Sport"/>
    <s v="ZZO111325-K0004FC13E"/>
    <s v="ZZO111325-K00"/>
    <s v="8719859860919"/>
    <s v="S"/>
    <s v="Lingerie &amp; Beachwear"/>
    <s v="Women"/>
    <s v="Underwear - Tops"/>
    <s v="Bras"/>
    <s v="Balconette Bras"/>
    <x v="0"/>
    <s v="olive"/>
    <s v="GRAPHIC RACER BACK M, MBZ"/>
    <n v="44.9"/>
    <n v="6"/>
    <n v="269.39999999999998"/>
  </r>
  <r>
    <s v="Tommy Sport"/>
    <s v="ZZO111325-K0004FC13B"/>
    <s v="ZZO111325-K00"/>
    <s v="8719859860933"/>
    <s v="M"/>
    <s v="Lingerie &amp; Beachwear"/>
    <s v="Women"/>
    <s v="Underwear - Tops"/>
    <s v="Bras"/>
    <s v="Balconette Bras"/>
    <x v="0"/>
    <s v="olive"/>
    <s v="GRAPHIC RACER BACK M, MBZ"/>
    <n v="44.9"/>
    <n v="2"/>
    <n v="89.8"/>
  </r>
  <r>
    <s v="Tommy Sport"/>
    <s v="ZZO111325-K0004FC13D"/>
    <s v="ZZO111325-K00"/>
    <s v="8719859860957"/>
    <s v="L"/>
    <s v="Lingerie &amp; Beachwear"/>
    <s v="Women"/>
    <s v="Underwear - Tops"/>
    <s v="Bras"/>
    <s v="Balconette Bras"/>
    <x v="0"/>
    <s v="olive"/>
    <s v="GRAPHIC RACER BACK M, MBZ"/>
    <n v="44.9"/>
    <n v="1"/>
    <n v="44.9"/>
  </r>
  <r>
    <s v="Tommy Hilfiger"/>
    <s v="ZZO14RV07-Q0005584FC"/>
    <s v="ZZO14RV07-Q00"/>
    <s v="8719861449348"/>
    <s v="70B"/>
    <s v="Lingerie &amp; Beachwear"/>
    <s v="Women"/>
    <s v="Underwear - Tops"/>
    <s v="Bras"/>
    <s v="Balconette Bras"/>
    <x v="0"/>
    <s v="black"/>
    <s v="MODERN T SHIRT BRA"/>
    <n v="42.9"/>
    <n v="1"/>
    <n v="42.9"/>
  </r>
  <r>
    <s v="Hunkemöller"/>
    <s v="ZZO1CL701-Q00000S000"/>
    <s v="ZZO1CL701-Q00"/>
    <s v="8720005599256"/>
    <s v="S"/>
    <s v="Lingerie &amp; Beachwear"/>
    <s v="Women"/>
    <s v="Nightwear - Full articles"/>
    <s v="Pyjama Sets"/>
    <s v="Pyjama Sets"/>
    <x v="0"/>
    <s v="black"/>
    <s v="Short Woven Stripe Piping"/>
    <n v="17.989999999999998"/>
    <n v="5"/>
    <n v="89.949999999999989"/>
  </r>
  <r>
    <s v="Hunkemöller"/>
    <s v="ZZO1CL704-I00007500A"/>
    <s v="ZZO1CL704-I00"/>
    <s v="8720005810368"/>
    <s v="75A"/>
    <s v="Lingerie &amp; Beachwear"/>
    <s v="Women"/>
    <s v="Underwear - Tops"/>
    <s v="Bras"/>
    <s v="Balconette Bras"/>
    <x v="0"/>
    <s v="purple"/>
    <s v="Lotte pp ll"/>
    <n v="38.99"/>
    <n v="6"/>
    <n v="233.94"/>
  </r>
  <r>
    <s v="Hunkemöller"/>
    <s v="ZZO1CL704-I00007500B"/>
    <s v="ZZO1CL704-I00"/>
    <s v="8720005810399"/>
    <s v="75B"/>
    <s v="Lingerie &amp; Beachwear"/>
    <s v="Women"/>
    <s v="Underwear - Tops"/>
    <s v="Bras"/>
    <s v="Balconette Bras"/>
    <x v="0"/>
    <s v="purple"/>
    <s v="Lotte pp ll"/>
    <n v="38.99"/>
    <n v="6"/>
    <n v="233.94"/>
  </r>
  <r>
    <s v="Hunkemöller"/>
    <s v="ZZO1CL704-I00008000B"/>
    <s v="ZZO1CL704-I00"/>
    <s v="8720005810405"/>
    <s v="80B"/>
    <s v="Lingerie &amp; Beachwear"/>
    <s v="Women"/>
    <s v="Underwear - Tops"/>
    <s v="Bras"/>
    <s v="Balconette Bras"/>
    <x v="0"/>
    <s v="purple"/>
    <s v="Lotte pp ll"/>
    <n v="38.99"/>
    <n v="7"/>
    <n v="272.93"/>
  </r>
  <r>
    <s v="Hunkemöller"/>
    <s v="ZZO1CL704-I00008500B"/>
    <s v="ZZO1CL704-I00"/>
    <s v="8720005810412"/>
    <s v="85B"/>
    <s v="Lingerie &amp; Beachwear"/>
    <s v="Women"/>
    <s v="Underwear - Tops"/>
    <s v="Bras"/>
    <s v="Balconette Bras"/>
    <x v="0"/>
    <s v="purple"/>
    <s v="Lotte pp ll"/>
    <n v="38.99"/>
    <n v="1"/>
    <n v="38.99"/>
  </r>
  <r>
    <s v="Hunkemöller"/>
    <s v="ZZO1CL704-I00007500C"/>
    <s v="ZZO1CL704-I00"/>
    <s v="8720005810443"/>
    <s v="75C"/>
    <s v="Lingerie &amp; Beachwear"/>
    <s v="Women"/>
    <s v="Underwear - Tops"/>
    <s v="Bras"/>
    <s v="Balconette Bras"/>
    <x v="0"/>
    <s v="purple"/>
    <s v="Lotte pp ll"/>
    <n v="38.99"/>
    <n v="6"/>
    <n v="233.94"/>
  </r>
  <r>
    <s v="Hunkemöller"/>
    <s v="ZZO1CL704-I00008000C"/>
    <s v="ZZO1CL704-I00"/>
    <s v="8720005810450"/>
    <s v="80C"/>
    <s v="Lingerie &amp; Beachwear"/>
    <s v="Women"/>
    <s v="Underwear - Tops"/>
    <s v="Bras"/>
    <s v="Balconette Bras"/>
    <x v="0"/>
    <s v="purple"/>
    <s v="Lotte pp ll"/>
    <n v="38.99"/>
    <n v="5"/>
    <n v="194.95000000000002"/>
  </r>
  <r>
    <s v="Hunkemöller"/>
    <s v="ZZO1CL704-I00008500C"/>
    <s v="ZZO1CL704-I00"/>
    <s v="8720005810467"/>
    <s v="85C"/>
    <s v="Lingerie &amp; Beachwear"/>
    <s v="Women"/>
    <s v="Underwear - Tops"/>
    <s v="Bras"/>
    <s v="Balconette Bras"/>
    <x v="0"/>
    <s v="purple"/>
    <s v="Lotte pp ll"/>
    <n v="38.99"/>
    <n v="3"/>
    <n v="116.97"/>
  </r>
  <r>
    <s v="Hunkemöller"/>
    <s v="ZZO1CL704-I00007500D"/>
    <s v="ZZO1CL704-I00"/>
    <s v="8720005810498"/>
    <s v="75D"/>
    <s v="Lingerie &amp; Beachwear"/>
    <s v="Women"/>
    <s v="Underwear - Tops"/>
    <s v="Bras"/>
    <s v="Balconette Bras"/>
    <x v="0"/>
    <s v="purple"/>
    <s v="Lotte pp ll"/>
    <n v="38.99"/>
    <n v="7"/>
    <n v="272.93"/>
  </r>
  <r>
    <s v="Hunkemöller"/>
    <s v="ZZO1CL704-I00008000D"/>
    <s v="ZZO1CL704-I00"/>
    <s v="8720005810504"/>
    <s v="80D"/>
    <s v="Lingerie &amp; Beachwear"/>
    <s v="Women"/>
    <s v="Underwear - Tops"/>
    <s v="Bras"/>
    <s v="Balconette Bras"/>
    <x v="0"/>
    <s v="purple"/>
    <s v="Lotte pp ll"/>
    <n v="38.99"/>
    <n v="3"/>
    <n v="116.97"/>
  </r>
  <r>
    <s v="Hunkemöller"/>
    <s v="ZZO1CL704-I00008500D"/>
    <s v="ZZO1CL704-I00"/>
    <s v="8720005810511"/>
    <s v="85D"/>
    <s v="Lingerie &amp; Beachwear"/>
    <s v="Women"/>
    <s v="Underwear - Tops"/>
    <s v="Bras"/>
    <s v="Balconette Bras"/>
    <x v="0"/>
    <s v="purple"/>
    <s v="Lotte pp ll"/>
    <n v="38.99"/>
    <n v="1"/>
    <n v="38.99"/>
  </r>
  <r>
    <s v="Hunkemöller"/>
    <s v="ZZO1A9K14-G00000M000"/>
    <s v="ZZO1A9K14-G00"/>
    <s v="8720005886509"/>
    <s v="M"/>
    <s v="Lingerie &amp; Beachwear"/>
    <s v="Women"/>
    <s v="Nightwear - Full articles"/>
    <s v="Pyjama Sets"/>
    <s v="Pyjama Sets"/>
    <x v="0"/>
    <s v="red"/>
    <s v="Cami Velours Check"/>
    <n v="17.989999999999998"/>
    <n v="5"/>
    <n v="89.949999999999989"/>
  </r>
  <r>
    <s v="Hunkemöller"/>
    <s v="ZZO1A9K14-G0000XL000"/>
    <s v="ZZO1A9K14-G00"/>
    <s v="8720005886523"/>
    <s v="XL"/>
    <s v="Lingerie &amp; Beachwear"/>
    <s v="Women"/>
    <s v="Nightwear - Full articles"/>
    <s v="Pyjama Sets"/>
    <s v="Pyjama Sets"/>
    <x v="0"/>
    <s v="red"/>
    <s v="Cami Velours Check"/>
    <n v="17.989999999999998"/>
    <n v="2"/>
    <n v="35.979999999999997"/>
  </r>
  <r>
    <s v="Tommy Hilfiger"/>
    <s v="ZZO17YM04-G0005A2F60"/>
    <s v="ZZO17YM04-G00"/>
    <s v="8720111573201"/>
    <s v="XS"/>
    <s v="Lingerie &amp; Beachwear"/>
    <s v="Women"/>
    <s v="Underwear - Tops"/>
    <s v="Bras"/>
    <s v="Balconette Bras"/>
    <x v="0"/>
    <s v="red"/>
    <s v="LOW SUPPORT BRA PIPING"/>
    <n v="44.9"/>
    <n v="1"/>
    <n v="44.9"/>
  </r>
  <r>
    <s v="Tommy Hilfiger"/>
    <s v="ZZO17YM04-G0005A2F5F"/>
    <s v="ZZO17YM04-G00"/>
    <s v="8720111573218"/>
    <s v="S"/>
    <s v="Lingerie &amp; Beachwear"/>
    <s v="Women"/>
    <s v="Underwear - Tops"/>
    <s v="Bras"/>
    <s v="Balconette Bras"/>
    <x v="0"/>
    <s v="red"/>
    <s v="LOW SUPPORT BRA PIPING"/>
    <n v="44.9"/>
    <n v="1"/>
    <n v="44.9"/>
  </r>
  <r>
    <s v="Tommy Hilfiger"/>
    <s v="ZZO17YM13-K0005A2F95"/>
    <s v="ZZO17YM13-K00"/>
    <s v="8720111667580"/>
    <s v="XS"/>
    <s v="Lingerie &amp; Beachwear"/>
    <s v="Women"/>
    <s v="Underwear - Tops"/>
    <s v="Bras"/>
    <s v="Balconette Bras"/>
    <x v="0"/>
    <s v="light blue"/>
    <s v="MID SUPPORT REMOVABLE CUPS BRA"/>
    <n v="54.9"/>
    <n v="1"/>
    <n v="54.9"/>
  </r>
  <r>
    <s v="Tommy Hilfiger"/>
    <s v="ZZO17YM13-K0005A2F93"/>
    <s v="ZZO17YM13-K00"/>
    <s v="8720111667627"/>
    <s v="S"/>
    <s v="Lingerie &amp; Beachwear"/>
    <s v="Women"/>
    <s v="Underwear - Tops"/>
    <s v="Bras"/>
    <s v="Balconette Bras"/>
    <x v="0"/>
    <s v="light blue"/>
    <s v="MID SUPPORT REMOVABLE CUPS BRA"/>
    <n v="54.9"/>
    <n v="1"/>
    <n v="54.9"/>
  </r>
  <r>
    <s v="Tommy Hilfiger"/>
    <s v="TO181R045-K1103XL000"/>
    <s v="TO181R045-K11"/>
    <s v="8720114135925"/>
    <s v="50"/>
    <s v="Lingerie &amp; Beachwear"/>
    <s v="Women"/>
    <s v="Underwear - Bottoms"/>
    <s v="Thongs"/>
    <s v="Thongs"/>
    <x v="0"/>
    <s v="dark blue"/>
    <s v="SHEER FLEX THONG CURVE"/>
    <n v="17.95"/>
    <n v="15"/>
    <n v="269.25"/>
  </r>
  <r>
    <s v="Tommy Hilfiger"/>
    <s v="TO181A084-K1103XL000"/>
    <s v="TO181A084-K11"/>
    <s v="8720114135956"/>
    <s v="50"/>
    <s v="Lingerie &amp; Beachwear"/>
    <s v="Women"/>
    <s v="Underwear - Tops"/>
    <s v="Bras"/>
    <s v="Bandeau Bras &amp; Bustiers"/>
    <x v="0"/>
    <s v="dark blue"/>
    <s v="SHEER FLEX BRALETTE CURVE"/>
    <n v="34.950000000000003"/>
    <n v="15"/>
    <n v="524.25"/>
  </r>
  <r>
    <s v="Hunkemöller"/>
    <s v="HM181A1OY-Q1100XS000"/>
    <s v="HM181A1OY-Q11"/>
    <s v="8720285095349"/>
    <s v="XS"/>
    <s v="Lingerie &amp; Beachwear"/>
    <s v="Women"/>
    <s v="Underwear - Tops"/>
    <s v="Bras"/>
    <s v="Bandeau Bras &amp; Bustiers"/>
    <x v="0"/>
    <s v="black"/>
    <s v="Lenia bralette"/>
    <n v="24.99"/>
    <n v="1"/>
    <n v="24.99"/>
  </r>
  <r>
    <s v="Hunkemöller"/>
    <s v="ZZO1CL706-Q00000S000"/>
    <s v="ZZO1CL706-Q00"/>
    <s v="8720285123554"/>
    <s v="S"/>
    <s v="Lingerie &amp; Beachwear"/>
    <s v="Women"/>
    <s v="Underwear - Tops"/>
    <s v="Bras"/>
    <s v="Balconette Bras"/>
    <x v="0"/>
    <s v="black"/>
    <s v="Ariana bralette"/>
    <n v="22.99"/>
    <n v="15"/>
    <n v="344.84999999999997"/>
  </r>
  <r>
    <s v="Hunkemöller"/>
    <s v="ZZO1CL706-Q00000M000"/>
    <s v="ZZO1CL706-Q00"/>
    <s v="8720285123561"/>
    <s v="M"/>
    <s v="Lingerie &amp; Beachwear"/>
    <s v="Women"/>
    <s v="Underwear - Tops"/>
    <s v="Bras"/>
    <s v="Balconette Bras"/>
    <x v="0"/>
    <s v="black"/>
    <s v="Ariana bralette"/>
    <n v="22.99"/>
    <n v="15"/>
    <n v="344.84999999999997"/>
  </r>
  <r>
    <s v="Hunkemöller"/>
    <s v="ZZO1CL706-Q00000L000"/>
    <s v="ZZO1CL706-Q00"/>
    <s v="8720285123578"/>
    <s v="L"/>
    <s v="Lingerie &amp; Beachwear"/>
    <s v="Women"/>
    <s v="Underwear - Tops"/>
    <s v="Bras"/>
    <s v="Balconette Bras"/>
    <x v="0"/>
    <s v="black"/>
    <s v="Ariana bralette"/>
    <n v="22.99"/>
    <n v="6"/>
    <n v="137.94"/>
  </r>
  <r>
    <s v="Hunkemöller"/>
    <s v="ZZO1CL706-Q0000XL000"/>
    <s v="ZZO1CL706-Q00"/>
    <s v="8720285123585"/>
    <s v="XL"/>
    <s v="Lingerie &amp; Beachwear"/>
    <s v="Women"/>
    <s v="Underwear - Tops"/>
    <s v="Bras"/>
    <s v="Balconette Bras"/>
    <x v="0"/>
    <s v="black"/>
    <s v="Ariana bralette"/>
    <n v="22.99"/>
    <n v="9"/>
    <n v="206.91"/>
  </r>
  <r>
    <s v="Hunkemöller"/>
    <s v="ZZO1CL707-Q0000XS000"/>
    <s v="ZZO1CL707-Q00"/>
    <s v="8720285123592"/>
    <s v="XS"/>
    <s v="Lingerie &amp; Beachwear"/>
    <s v="Women"/>
    <s v="Underwear - Bottoms"/>
    <s v="Briefs"/>
    <s v="Briefs"/>
    <x v="0"/>
    <s v="black"/>
    <s v="Ariana HW string"/>
    <n v="14.99"/>
    <n v="1"/>
    <n v="14.99"/>
  </r>
  <r>
    <s v="Hunkemöller"/>
    <s v="ZZO1CL707-Q00000S000"/>
    <s v="ZZO1CL707-Q00"/>
    <s v="8720285123608"/>
    <s v="S"/>
    <s v="Lingerie &amp; Beachwear"/>
    <s v="Women"/>
    <s v="Underwear - Bottoms"/>
    <s v="Briefs"/>
    <s v="Briefs"/>
    <x v="0"/>
    <s v="black"/>
    <s v="Ariana HW string"/>
    <n v="14.99"/>
    <n v="3"/>
    <n v="44.97"/>
  </r>
  <r>
    <s v="Hunkemöller"/>
    <s v="ZZO1CL707-Q00000M000"/>
    <s v="ZZO1CL707-Q00"/>
    <s v="8720285123615"/>
    <s v="M"/>
    <s v="Lingerie &amp; Beachwear"/>
    <s v="Women"/>
    <s v="Underwear - Bottoms"/>
    <s v="Briefs"/>
    <s v="Briefs"/>
    <x v="0"/>
    <s v="black"/>
    <s v="Ariana HW string"/>
    <n v="14.99"/>
    <n v="9"/>
    <n v="134.91"/>
  </r>
  <r>
    <s v="Hunkemöller"/>
    <s v="ZZO1CL708-Q00000S000"/>
    <s v="ZZO1CL708-Q00"/>
    <s v="8720285123653"/>
    <s v="S"/>
    <s v="Lingerie &amp; Beachwear"/>
    <s v="Women"/>
    <s v="Underwear - Full articles"/>
    <s v="Bodies"/>
    <s v="Bodies"/>
    <x v="0"/>
    <s v="black"/>
    <s v="Aurora body"/>
    <n v="34.99"/>
    <n v="10"/>
    <n v="349.90000000000003"/>
  </r>
  <r>
    <s v="Hunkemöller"/>
    <s v="ZZO1CL708-Q00000M000"/>
    <s v="ZZO1CL708-Q00"/>
    <s v="8720285123660"/>
    <s v="M"/>
    <s v="Lingerie &amp; Beachwear"/>
    <s v="Women"/>
    <s v="Underwear - Full articles"/>
    <s v="Bodies"/>
    <s v="Bodies"/>
    <x v="0"/>
    <s v="black"/>
    <s v="Aurora body"/>
    <n v="34.99"/>
    <n v="15"/>
    <n v="524.85"/>
  </r>
  <r>
    <s v="Hunkemöller"/>
    <s v="ZZO1CL708-Q00000L000"/>
    <s v="ZZO1CL708-Q00"/>
    <s v="8720285123677"/>
    <s v="L"/>
    <s v="Lingerie &amp; Beachwear"/>
    <s v="Women"/>
    <s v="Underwear - Full articles"/>
    <s v="Bodies"/>
    <s v="Bodies"/>
    <x v="0"/>
    <s v="black"/>
    <s v="Aurora body"/>
    <n v="34.99"/>
    <n v="2"/>
    <n v="69.98"/>
  </r>
  <r>
    <s v="Hunkemöller"/>
    <s v="ZZO1CL709-Q00000S000"/>
    <s v="ZZO1CL709-Q00"/>
    <s v="8720285123707"/>
    <s v="S"/>
    <s v="Lingerie &amp; Beachwear"/>
    <s v="Women"/>
    <s v="Underwear - Full articles"/>
    <s v="Bodies"/>
    <s v="Bodies"/>
    <x v="0"/>
    <s v="black"/>
    <s v="Emily body"/>
    <n v="34.99"/>
    <n v="10"/>
    <n v="349.90000000000003"/>
  </r>
  <r>
    <s v="Hunkemöller"/>
    <s v="ZZO1CL709-Q00000M000"/>
    <s v="ZZO1CL709-Q00"/>
    <s v="8720285123714"/>
    <s v="M"/>
    <s v="Lingerie &amp; Beachwear"/>
    <s v="Women"/>
    <s v="Underwear - Full articles"/>
    <s v="Bodies"/>
    <s v="Bodies"/>
    <x v="0"/>
    <s v="black"/>
    <s v="Emily body"/>
    <n v="34.99"/>
    <n v="15"/>
    <n v="524.85"/>
  </r>
  <r>
    <s v="Hunkemöller"/>
    <s v="ZZO1CL709-Q00000L000"/>
    <s v="ZZO1CL709-Q00"/>
    <s v="8720285123721"/>
    <s v="L"/>
    <s v="Lingerie &amp; Beachwear"/>
    <s v="Women"/>
    <s v="Underwear - Full articles"/>
    <s v="Bodies"/>
    <s v="Bodies"/>
    <x v="0"/>
    <s v="black"/>
    <s v="Emily body"/>
    <n v="34.99"/>
    <n v="4"/>
    <n v="139.96"/>
  </r>
  <r>
    <s v="Hunkemöller"/>
    <s v="ZZO1CL712-E0000XS000"/>
    <s v="ZZO1CL712-E00"/>
    <s v="8720285241371"/>
    <s v="XS"/>
    <s v="Lingerie &amp; Beachwear"/>
    <s v="Women"/>
    <s v="Underwear - Tops"/>
    <s v="Bras"/>
    <s v="Balconette Bras"/>
    <x v="0"/>
    <s v="yellow"/>
    <s v="Naomi non wire p"/>
    <n v="28.99"/>
    <n v="1"/>
    <n v="28.99"/>
  </r>
  <r>
    <s v="Hunkemöller"/>
    <s v="ZZO1CL712-E00000M000"/>
    <s v="ZZO1CL712-E00"/>
    <s v="8720285241395"/>
    <s v="M"/>
    <s v="Lingerie &amp; Beachwear"/>
    <s v="Women"/>
    <s v="Underwear - Tops"/>
    <s v="Bras"/>
    <s v="Balconette Bras"/>
    <x v="0"/>
    <s v="yellow"/>
    <s v="Naomi non wire p"/>
    <n v="28.99"/>
    <n v="1"/>
    <n v="28.99"/>
  </r>
  <r>
    <s v="Hunkemöller"/>
    <s v="ZZO1CL712-E00000L000"/>
    <s v="ZZO1CL712-E00"/>
    <s v="8720285241401"/>
    <s v="L"/>
    <s v="Lingerie &amp; Beachwear"/>
    <s v="Women"/>
    <s v="Underwear - Tops"/>
    <s v="Bras"/>
    <s v="Balconette Bras"/>
    <x v="0"/>
    <s v="yellow"/>
    <s v="Naomi non wire p"/>
    <n v="28.99"/>
    <n v="2"/>
    <n v="57.98"/>
  </r>
  <r>
    <s v="Hunkemöller"/>
    <s v="ZZO1CL712-E0000XL000"/>
    <s v="ZZO1CL712-E00"/>
    <s v="8720285241418"/>
    <s v="XL"/>
    <s v="Lingerie &amp; Beachwear"/>
    <s v="Women"/>
    <s v="Underwear - Tops"/>
    <s v="Bras"/>
    <s v="Balconette Bras"/>
    <x v="0"/>
    <s v="yellow"/>
    <s v="Naomi non wire p"/>
    <n v="28.99"/>
    <n v="2"/>
    <n v="57.98"/>
  </r>
  <r>
    <s v="Hunkemöller"/>
    <s v="ZZO1CL713-J0000XS000"/>
    <s v="ZZO1CL713-J00"/>
    <s v="8720285241425"/>
    <s v="XS"/>
    <s v="Lingerie &amp; Beachwear"/>
    <s v="Women"/>
    <s v="Underwear - Tops"/>
    <s v="Bras"/>
    <s v="Balconette Bras"/>
    <x v="0"/>
    <s v="pink"/>
    <s v="Lucie non wire p"/>
    <n v="31.99"/>
    <n v="2"/>
    <n v="63.98"/>
  </r>
  <r>
    <s v="Hunkemöller"/>
    <s v="ZZO1CL713-J00000L000"/>
    <s v="ZZO1CL713-J00"/>
    <s v="8720285241456"/>
    <s v="L"/>
    <s v="Lingerie &amp; Beachwear"/>
    <s v="Women"/>
    <s v="Underwear - Tops"/>
    <s v="Bras"/>
    <s v="Balconette Bras"/>
    <x v="0"/>
    <s v="pink"/>
    <s v="Lucie non wire p"/>
    <n v="31.99"/>
    <n v="1"/>
    <n v="31.99"/>
  </r>
  <r>
    <s v="Hunkemöller"/>
    <s v="ZZO1CL713-J0000XL000"/>
    <s v="ZZO1CL713-J00"/>
    <s v="8720285241463"/>
    <s v="XL"/>
    <s v="Lingerie &amp; Beachwear"/>
    <s v="Women"/>
    <s v="Underwear - Tops"/>
    <s v="Bras"/>
    <s v="Balconette Bras"/>
    <x v="0"/>
    <s v="pink"/>
    <s v="Lucie non wire p"/>
    <n v="31.99"/>
    <n v="1"/>
    <n v="31.99"/>
  </r>
  <r>
    <s v="Hunkemöller"/>
    <s v="ZZO1CL715-Q0000XS000"/>
    <s v="ZZO1CL715-Q00"/>
    <s v="8720285244112"/>
    <s v="XS"/>
    <s v="Lingerie &amp; Beachwear"/>
    <s v="Women"/>
    <s v="Underwear - Tops"/>
    <s v="Bras"/>
    <s v="Balconette Bras"/>
    <x v="0"/>
    <s v="black"/>
    <s v="Lucie non wire p"/>
    <n v="31.99"/>
    <n v="1"/>
    <n v="31.99"/>
  </r>
  <r>
    <s v="Hunkemöller"/>
    <s v="HM181R1BO-Q11000M000"/>
    <s v="HM181R1BO-Q11"/>
    <s v="8720285268941"/>
    <s v="M"/>
    <s v="Lingerie &amp; Beachwear"/>
    <s v="Women"/>
    <s v="Underwear - Bottoms"/>
    <s v="Brazilians"/>
    <s v="Brazilians"/>
    <x v="0"/>
    <s v="black"/>
    <s v="Luna tanga brasilian"/>
    <n v="16.989999999999998"/>
    <n v="15"/>
    <n v="254.84999999999997"/>
  </r>
  <r>
    <s v="Hunkemöller"/>
    <s v="HM181R1AV-Q11000S000"/>
    <s v="HM181R1AV-Q11"/>
    <s v="8720285305301"/>
    <s v="S"/>
    <s v="Lingerie &amp; Beachwear"/>
    <s v="Women"/>
    <s v="Underwear - Bottoms"/>
    <s v="Thongs"/>
    <s v="Thongs"/>
    <x v="0"/>
    <s v="black"/>
    <s v="3-pack Irina Tanga Sting"/>
    <n v="17.989999999999998"/>
    <n v="15"/>
    <n v="269.84999999999997"/>
  </r>
  <r>
    <s v="Hunkemöller"/>
    <s v="HM181R1AV-Q11000M000"/>
    <s v="HM181R1AV-Q11"/>
    <s v="8720285305318"/>
    <s v="M"/>
    <s v="Lingerie &amp; Beachwear"/>
    <s v="Women"/>
    <s v="Underwear - Bottoms"/>
    <s v="Thongs"/>
    <s v="Thongs"/>
    <x v="0"/>
    <s v="black"/>
    <s v="3-pack Irina Tanga Sting"/>
    <n v="17.989999999999998"/>
    <n v="15"/>
    <n v="269.84999999999997"/>
  </r>
  <r>
    <s v="Hunkemöller"/>
    <s v="HM181A1VV-I1100XS000"/>
    <s v="HM181A1VV-I11"/>
    <s v="8720285323114"/>
    <s v="XS"/>
    <s v="Lingerie &amp; Beachwear"/>
    <s v="Women"/>
    <s v="Underwear - Tops"/>
    <s v="Bras"/>
    <s v="Triangles"/>
    <x v="0"/>
    <s v="purple"/>
    <s v="Rebecca bralette"/>
    <n v="27.99"/>
    <n v="1"/>
    <n v="27.99"/>
  </r>
  <r>
    <s v="Hunkemöller"/>
    <s v="ZZO178B14-J0003XX000"/>
    <s v="ZZO178B14-J00"/>
    <s v="8720285380612"/>
    <s v="XS/S"/>
    <s v="Lingerie &amp; Beachwear"/>
    <s v="Women"/>
    <s v="Nightwear - Full articles"/>
    <s v="Bathrobes"/>
    <s v="Bathrobes"/>
    <x v="0"/>
    <s v="light pink"/>
    <s v="Kimono Satin Straight Lace"/>
    <n v="45.99"/>
    <n v="15"/>
    <n v="689.85"/>
  </r>
  <r>
    <s v="Hunkemöller"/>
    <s v="ZZO1FD508-K0000XS000"/>
    <s v="ZZO1FD508-K00"/>
    <s v="8720285380889"/>
    <s v="XS"/>
    <s v="Lingerie &amp; Beachwear"/>
    <s v="Women"/>
    <s v="Nightwear - Full articles"/>
    <s v="Pyjama Sets"/>
    <s v="Pyjama Sets"/>
    <x v="0"/>
    <s v="turquoise"/>
    <s v="Short Velours Straight Lace"/>
    <n v="21.99"/>
    <n v="4"/>
    <n v="87.96"/>
  </r>
  <r>
    <s v="Hunkemöller"/>
    <s v="ZZO1FD508-K00000S000"/>
    <s v="ZZO1FD508-K00"/>
    <s v="8720285380896"/>
    <s v="S"/>
    <s v="Lingerie &amp; Beachwear"/>
    <s v="Women"/>
    <s v="Nightwear - Full articles"/>
    <s v="Pyjama Sets"/>
    <s v="Pyjama Sets"/>
    <x v="0"/>
    <s v="turquoise"/>
    <s v="Short Velours Straight Lace"/>
    <n v="21.99"/>
    <n v="6"/>
    <n v="131.94"/>
  </r>
  <r>
    <s v="Hunkemöller"/>
    <s v="ZZO1FD508-K00000L000"/>
    <s v="ZZO1FD508-K00"/>
    <s v="8720285380919"/>
    <s v="L"/>
    <s v="Lingerie &amp; Beachwear"/>
    <s v="Women"/>
    <s v="Nightwear - Full articles"/>
    <s v="Pyjama Sets"/>
    <s v="Pyjama Sets"/>
    <x v="0"/>
    <s v="turquoise"/>
    <s v="Short Velours Straight Lace"/>
    <n v="21.99"/>
    <n v="5"/>
    <n v="109.94999999999999"/>
  </r>
  <r>
    <s v="Hunkemöller"/>
    <s v="ZZO1FD508-K0000XL000"/>
    <s v="ZZO1FD508-K00"/>
    <s v="8720285380926"/>
    <s v="XL"/>
    <s v="Lingerie &amp; Beachwear"/>
    <s v="Women"/>
    <s v="Nightwear - Full articles"/>
    <s v="Pyjama Sets"/>
    <s v="Pyjama Sets"/>
    <x v="0"/>
    <s v="turquoise"/>
    <s v="Short Velours Straight Lace"/>
    <n v="21.99"/>
    <n v="2"/>
    <n v="43.98"/>
  </r>
  <r>
    <s v="Hunkemöller"/>
    <s v="ZZO1FD506-Q00000S000"/>
    <s v="ZZO1FD506-Q00"/>
    <s v="8720285381299"/>
    <s v="S"/>
    <s v="Lingerie &amp; Beachwear"/>
    <s v="Women"/>
    <s v="Nightwear - Full articles"/>
    <s v="Pyjama Sets"/>
    <s v="Pyjama Sets"/>
    <x v="0"/>
    <s v="black"/>
    <s v="Short Velours Straight Lace"/>
    <n v="21.99"/>
    <n v="15"/>
    <n v="329.84999999999997"/>
  </r>
  <r>
    <s v="Hunkemöller"/>
    <s v="ZZO1FD506-Q00000M000"/>
    <s v="ZZO1FD506-Q00"/>
    <s v="8720285381305"/>
    <s v="M"/>
    <s v="Lingerie &amp; Beachwear"/>
    <s v="Women"/>
    <s v="Nightwear - Full articles"/>
    <s v="Pyjama Sets"/>
    <s v="Pyjama Sets"/>
    <x v="0"/>
    <s v="black"/>
    <s v="Short Velours Straight Lace"/>
    <n v="21.99"/>
    <n v="7"/>
    <n v="153.92999999999998"/>
  </r>
  <r>
    <s v="Hunkemöller"/>
    <s v="ZZO178B15-G0003XX000"/>
    <s v="ZZO178B15-G00"/>
    <s v="8720285382708"/>
    <s v="XS/S"/>
    <s v="Lingerie &amp; Beachwear"/>
    <s v="Women"/>
    <s v="Nightwear - Full articles"/>
    <s v="Bathrobes"/>
    <s v="Bathrobes"/>
    <x v="0"/>
    <s v="red"/>
    <s v="Kimono Satin Straight Lace"/>
    <n v="45.99"/>
    <n v="15"/>
    <n v="689.85"/>
  </r>
  <r>
    <s v="Hunkemöller"/>
    <s v="ZZO178B15-G0000ML000"/>
    <s v="ZZO178B15-G00"/>
    <s v="8720285382715"/>
    <s v="M/L"/>
    <s v="Lingerie &amp; Beachwear"/>
    <s v="Women"/>
    <s v="Nightwear - Full articles"/>
    <s v="Bathrobes"/>
    <s v="Bathrobes"/>
    <x v="0"/>
    <s v="red"/>
    <s v="Kimono Satin Straight Lace"/>
    <n v="45.99"/>
    <n v="1"/>
    <n v="45.99"/>
  </r>
  <r>
    <s v="Hunkemöller"/>
    <s v="HM181A1UF-I11007500C"/>
    <s v="HM181A1UF-I11"/>
    <s v="8720285383071"/>
    <s v="75C"/>
    <s v="Lingerie &amp; Beachwear"/>
    <s v="Women"/>
    <s v="Underwear - Tops"/>
    <s v="Bras"/>
    <s v="Underwire"/>
    <x v="0"/>
    <s v="lilac"/>
    <s v="Amalia ub"/>
    <n v="29.99"/>
    <n v="15"/>
    <n v="449.84999999999997"/>
  </r>
  <r>
    <s v="Hunkemöller"/>
    <s v="HM181A20P-J11000S000"/>
    <s v="HM181A20P-J11"/>
    <s v="8720285397450"/>
    <s v="S"/>
    <s v="Lingerie &amp; Beachwear"/>
    <s v="Women"/>
    <s v="Underwear - Tops"/>
    <s v="Bras"/>
    <s v="Wire-free"/>
    <x v="0"/>
    <s v="pink"/>
    <s v="Kristin bralette"/>
    <n v="27.99"/>
    <n v="15"/>
    <n v="419.84999999999997"/>
  </r>
  <r>
    <s v="Hunkemöller"/>
    <s v="HM181A20P-J11000M000"/>
    <s v="HM181A20P-J11"/>
    <s v="8720285397467"/>
    <s v="M"/>
    <s v="Lingerie &amp; Beachwear"/>
    <s v="Women"/>
    <s v="Underwear - Tops"/>
    <s v="Bras"/>
    <s v="Wire-free"/>
    <x v="0"/>
    <s v="pink"/>
    <s v="Kristin bralette"/>
    <n v="27.99"/>
    <n v="15"/>
    <n v="419.84999999999997"/>
  </r>
  <r>
    <s v="Hunkemöller"/>
    <s v="HM181A20P-J11000L000"/>
    <s v="HM181A20P-J11"/>
    <s v="8720285397474"/>
    <s v="L"/>
    <s v="Lingerie &amp; Beachwear"/>
    <s v="Women"/>
    <s v="Underwear - Tops"/>
    <s v="Bras"/>
    <s v="Wire-free"/>
    <x v="0"/>
    <s v="pink"/>
    <s v="Kristin bralette"/>
    <n v="27.99"/>
    <n v="15"/>
    <n v="419.84999999999997"/>
  </r>
  <r>
    <s v="Hunkemöller"/>
    <s v="HM181A20B-Q11000S000"/>
    <s v="HM181A20B-Q11"/>
    <s v="8720285404493"/>
    <s v="S"/>
    <s v="Lingerie &amp; Beachwear"/>
    <s v="Women"/>
    <s v="Underwear - Tops"/>
    <s v="Bras"/>
    <s v="Wire-free"/>
    <x v="0"/>
    <s v="black"/>
    <s v="Kristin bralette"/>
    <n v="27.99"/>
    <n v="15"/>
    <n v="419.84999999999997"/>
  </r>
  <r>
    <s v="Hunkemöller"/>
    <s v="HM181A20B-Q11000M000"/>
    <s v="HM181A20B-Q11"/>
    <s v="8720285404509"/>
    <s v="M"/>
    <s v="Lingerie &amp; Beachwear"/>
    <s v="Women"/>
    <s v="Underwear - Tops"/>
    <s v="Bras"/>
    <s v="Wire-free"/>
    <x v="0"/>
    <s v="black"/>
    <s v="Kristin bralette"/>
    <n v="27.99"/>
    <n v="15"/>
    <n v="419.84999999999997"/>
  </r>
  <r>
    <s v="Hunkemöller"/>
    <s v="HM181O0BR-Q110XXS000"/>
    <s v="HM181O0BR-Q11"/>
    <s v="8720285414133"/>
    <s v="XXS"/>
    <s v="Lingerie &amp; Beachwear"/>
    <s v="Women"/>
    <s v="Nightwear - Bottoms"/>
    <s v="Shorts"/>
    <s v="Shorts"/>
    <x v="0"/>
    <s v="black"/>
    <s v="Short Jersey Story Telling Ruffle"/>
    <n v="17.989999999999998"/>
    <n v="15"/>
    <n v="269.84999999999997"/>
  </r>
  <r>
    <s v="Hunkemöller"/>
    <s v="HM181R1HY-I11000S000"/>
    <s v="HM181R1HY-I11"/>
    <s v="8720285482064"/>
    <s v="S"/>
    <s v="Lingerie &amp; Beachwear"/>
    <s v="Women"/>
    <s v="Underwear - Bottoms"/>
    <s v="Brazilians"/>
    <s v="Brazilians"/>
    <x v="0"/>
    <s v="purple"/>
    <s v="Mel brazilian h"/>
    <n v="17.989999999999998"/>
    <n v="15"/>
    <n v="269.84999999999997"/>
  </r>
  <r>
    <s v="Hunkemöller"/>
    <s v="HM181R1I7-Q110XXS000"/>
    <s v="HM181R1I7-Q11"/>
    <s v="8720285495682"/>
    <s v="XXS"/>
    <s v="Lingerie &amp; Beachwear"/>
    <s v="Women"/>
    <s v="Underwear - Bottoms"/>
    <s v="Thongs"/>
    <s v="Thongs"/>
    <x v="0"/>
    <s v="black"/>
    <s v="3-Pack Rosangel string r"/>
    <n v="17.989999999999998"/>
    <n v="4"/>
    <n v="71.959999999999994"/>
  </r>
  <r>
    <s v="Hunkemöller"/>
    <s v="HM181R1I7-Q110XXL000"/>
    <s v="HM181R1I7-Q11"/>
    <s v="8720285495743"/>
    <s v="XXL"/>
    <s v="Lingerie &amp; Beachwear"/>
    <s v="Women"/>
    <s v="Underwear - Bottoms"/>
    <s v="Thongs"/>
    <s v="Thongs"/>
    <x v="0"/>
    <s v="black"/>
    <s v="3-Pack Rosangel string r"/>
    <n v="17.989999999999998"/>
    <n v="4"/>
    <n v="71.959999999999994"/>
  </r>
  <r>
    <s v="Hunkemöller"/>
    <s v="HM181R1I7-Q1103XL000"/>
    <s v="HM181R1I7-Q11"/>
    <s v="8720285495750"/>
    <s v="3XL"/>
    <s v="Lingerie &amp; Beachwear"/>
    <s v="Women"/>
    <s v="Underwear - Bottoms"/>
    <s v="Thongs"/>
    <s v="Thongs"/>
    <x v="0"/>
    <s v="black"/>
    <s v="3-Pack Rosangel string r"/>
    <n v="17.989999999999998"/>
    <n v="3"/>
    <n v="53.97"/>
  </r>
  <r>
    <s v="City Chic"/>
    <s v="CIA81R01E-J110024000"/>
    <s v="CIA81R01E-J11"/>
    <s v="9346637154466"/>
    <s v="54"/>
    <s v="Lingerie &amp; Beachwear"/>
    <s v="Women"/>
    <s v="Underwear - Bottoms"/>
    <s v="Panties"/>
    <s v="Panties"/>
    <x v="0"/>
    <s v="pink"/>
    <s v="CARMEN SHORTY"/>
    <n v="19.95"/>
    <n v="1"/>
    <n v="19.95"/>
  </r>
  <r>
    <s v="City Chic"/>
    <s v="CIA81R024-Q110022000"/>
    <s v="CIA81R024-Q11"/>
    <s v="9346637219660"/>
    <s v="52"/>
    <s v="Lingerie &amp; Beachwear"/>
    <s v="Women"/>
    <s v="Underwear - Bottoms"/>
    <s v="Panties"/>
    <s v="Panties"/>
    <x v="0"/>
    <s v="black"/>
    <s v="CCX CTN HIPSTER"/>
    <n v="19.95"/>
    <n v="1"/>
    <n v="19.95"/>
  </r>
  <r>
    <s v="City Chic"/>
    <s v="CIA81R01Y-J110016000"/>
    <s v="CIA81R01Y-J11"/>
    <s v="9346639015925"/>
    <s v="46"/>
    <s v="Lingerie &amp; Beachwear"/>
    <s v="Women"/>
    <s v="Underwear - Bottoms"/>
    <s v="Briefs"/>
    <s v="Briefs"/>
    <x v="0"/>
    <s v="pink"/>
    <s v="VIXEN STRAPPY PANTY"/>
    <n v="29.95"/>
    <n v="1"/>
    <n v="29.95"/>
  </r>
  <r>
    <s v="City Chic"/>
    <s v="CIA81R01Y-J110020000"/>
    <s v="CIA81R01Y-J11"/>
    <s v="9346639015949"/>
    <s v="50"/>
    <s v="Lingerie &amp; Beachwear"/>
    <s v="Women"/>
    <s v="Underwear - Bottoms"/>
    <s v="Briefs"/>
    <s v="Briefs"/>
    <x v="0"/>
    <s v="pink"/>
    <s v="VIXEN STRAPPY PANTY"/>
    <n v="29.95"/>
    <n v="5"/>
    <n v="149.75"/>
  </r>
  <r>
    <s v="City Chic"/>
    <s v="CIA81R01Y-J110022000"/>
    <s v="CIA81R01Y-J11"/>
    <s v="9346639015956"/>
    <s v="52"/>
    <s v="Lingerie &amp; Beachwear"/>
    <s v="Women"/>
    <s v="Underwear - Bottoms"/>
    <s v="Briefs"/>
    <s v="Briefs"/>
    <x v="0"/>
    <s v="pink"/>
    <s v="VIXEN STRAPPY PANTY"/>
    <n v="29.95"/>
    <n v="4"/>
    <n v="119.8"/>
  </r>
  <r>
    <s v="City Chic"/>
    <s v="CIA81R01Y-J110024000"/>
    <s v="CIA81R01Y-J11"/>
    <s v="9346639015963"/>
    <s v="54"/>
    <s v="Lingerie &amp; Beachwear"/>
    <s v="Women"/>
    <s v="Underwear - Bottoms"/>
    <s v="Briefs"/>
    <s v="Briefs"/>
    <x v="0"/>
    <s v="pink"/>
    <s v="VIXEN STRAPPY PANTY"/>
    <n v="29.95"/>
    <n v="2"/>
    <n v="59.9"/>
  </r>
  <r>
    <s v="City Chic"/>
    <s v="CIA81R01X-I110022000"/>
    <s v="CIA81R01X-I11"/>
    <s v="9346639016601"/>
    <s v="52"/>
    <s v="Lingerie &amp; Beachwear"/>
    <s v="Women"/>
    <s v="Underwear - Bottoms"/>
    <s v="Thongs"/>
    <s v="Thongs"/>
    <x v="0"/>
    <s v="lilac"/>
    <s v="ZOEY THONG"/>
    <n v="24.95"/>
    <n v="2"/>
    <n v="49.9"/>
  </r>
  <r>
    <s v="City Chic"/>
    <s v="CIA81R01X-I110024000"/>
    <s v="CIA81R01X-I11"/>
    <s v="9346639016618"/>
    <s v="54"/>
    <s v="Lingerie &amp; Beachwear"/>
    <s v="Women"/>
    <s v="Underwear - Bottoms"/>
    <s v="Thongs"/>
    <s v="Thongs"/>
    <x v="0"/>
    <s v="lilac"/>
    <s v="ZOEY THONG"/>
    <n v="24.95"/>
    <n v="1"/>
    <n v="24.95"/>
  </r>
  <r>
    <s v="City Chic"/>
    <s v="CIA81R01W-M110018000"/>
    <s v="CIA81R01W-M11"/>
    <s v="9346639017523"/>
    <s v="48"/>
    <s v="Lingerie &amp; Beachwear"/>
    <s v="Women"/>
    <s v="Underwear - Bottoms"/>
    <s v="Briefs"/>
    <s v="Briefs"/>
    <x v="0"/>
    <s v="green"/>
    <s v="OLIVIA STR PANTY"/>
    <n v="29.95"/>
    <n v="2"/>
    <n v="59.9"/>
  </r>
  <r>
    <s v="City Chic"/>
    <s v="CIA81R01W-M110022000"/>
    <s v="CIA81R01W-M11"/>
    <s v="9346639017547"/>
    <s v="52"/>
    <s v="Lingerie &amp; Beachwear"/>
    <s v="Women"/>
    <s v="Underwear - Bottoms"/>
    <s v="Briefs"/>
    <s v="Briefs"/>
    <x v="0"/>
    <s v="green"/>
    <s v="OLIVIA STR PANTY"/>
    <n v="29.95"/>
    <n v="4"/>
    <n v="119.8"/>
  </r>
  <r>
    <s v="City Chic"/>
    <s v="CIA81R01W-M110024000"/>
    <s v="CIA81R01W-M11"/>
    <s v="9346639017554"/>
    <s v="54"/>
    <s v="Lingerie &amp; Beachwear"/>
    <s v="Women"/>
    <s v="Underwear - Bottoms"/>
    <s v="Briefs"/>
    <s v="Briefs"/>
    <x v="0"/>
    <s v="green"/>
    <s v="OLIVIA STR PANTY"/>
    <n v="29.95"/>
    <n v="3"/>
    <n v="89.85"/>
  </r>
  <r>
    <s v="City Chic"/>
    <s v="CIA81R025-M110022000"/>
    <s v="CIA81R025-M11"/>
    <s v="9346639019268"/>
    <s v="48"/>
    <s v="Lingerie &amp; Beachwear"/>
    <s v="Women"/>
    <s v="Underwear - Bottoms"/>
    <s v="Panties"/>
    <s v="Panties"/>
    <x v="0"/>
    <s v="mint"/>
    <s v="KIRA LACE BOYSHORT"/>
    <n v="24.95"/>
    <n v="1"/>
    <n v="24.95"/>
  </r>
  <r>
    <s v="City Chic"/>
    <s v="CIA81R025-M110024000"/>
    <s v="CIA81R025-M11"/>
    <s v="9346639019275"/>
    <s v="50"/>
    <s v="Lingerie &amp; Beachwear"/>
    <s v="Women"/>
    <s v="Underwear - Bottoms"/>
    <s v="Panties"/>
    <s v="Panties"/>
    <x v="0"/>
    <s v="mint"/>
    <s v="KIRA LACE BOYSHORT"/>
    <n v="24.95"/>
    <n v="1"/>
    <n v="24.95"/>
  </r>
  <r>
    <s v="City Chic"/>
    <s v="CIA81R024-G110016000"/>
    <s v="CIA81R024-G11"/>
    <s v="9346639101123"/>
    <s v="46"/>
    <s v="Lingerie &amp; Beachwear"/>
    <s v="Women"/>
    <s v="Underwear - Bottoms"/>
    <s v="Panties"/>
    <s v="Panties"/>
    <x v="0"/>
    <s v="red"/>
    <s v="CCX CTN HIPSTER"/>
    <n v="19.95"/>
    <n v="1"/>
    <n v="19.95"/>
  </r>
  <r>
    <s v="City Chic"/>
    <s v="CIA81R024-G110022000"/>
    <s v="CIA81R024-G11"/>
    <s v="9346639101154"/>
    <s v="52"/>
    <s v="Lingerie &amp; Beachwear"/>
    <s v="Women"/>
    <s v="Underwear - Bottoms"/>
    <s v="Panties"/>
    <s v="Panties"/>
    <x v="0"/>
    <s v="red"/>
    <s v="CCX CTN HIPSTER"/>
    <n v="19.95"/>
    <n v="6"/>
    <n v="119.69999999999999"/>
  </r>
  <r>
    <s v="City Chic"/>
    <s v="CIA81R024-G110024000"/>
    <s v="CIA81R024-G11"/>
    <s v="9346639101161"/>
    <s v="54"/>
    <s v="Lingerie &amp; Beachwear"/>
    <s v="Women"/>
    <s v="Underwear - Bottoms"/>
    <s v="Panties"/>
    <s v="Panties"/>
    <x v="0"/>
    <s v="red"/>
    <s v="CCX CTN HIPSTER"/>
    <n v="19.95"/>
    <n v="4"/>
    <n v="79.8"/>
  </r>
  <r>
    <s v="City Chic"/>
    <s v="CIA81R024-M110020000"/>
    <s v="CIA81R024-M11"/>
    <s v="9346639101208"/>
    <s v="50"/>
    <s v="Lingerie &amp; Beachwear"/>
    <s v="Women"/>
    <s v="Underwear - Bottoms"/>
    <s v="Panties"/>
    <s v="Panties"/>
    <x v="0"/>
    <s v="green"/>
    <s v="CCX CTN HIPSTER"/>
    <n v="19.95"/>
    <n v="3"/>
    <n v="59.849999999999994"/>
  </r>
  <r>
    <s v="City Chic"/>
    <s v="CIA81R024-M110022000"/>
    <s v="CIA81R024-M11"/>
    <s v="9346639101215"/>
    <s v="52"/>
    <s v="Lingerie &amp; Beachwear"/>
    <s v="Women"/>
    <s v="Underwear - Bottoms"/>
    <s v="Panties"/>
    <s v="Panties"/>
    <x v="0"/>
    <s v="green"/>
    <s v="CCX CTN HIPSTER"/>
    <n v="19.95"/>
    <n v="6"/>
    <n v="119.69999999999999"/>
  </r>
  <r>
    <s v="City Chic"/>
    <s v="CIA81R024-M110024000"/>
    <s v="CIA81R024-M11"/>
    <s v="9346639101222"/>
    <s v="54"/>
    <s v="Lingerie &amp; Beachwear"/>
    <s v="Women"/>
    <s v="Underwear - Bottoms"/>
    <s v="Panties"/>
    <s v="Panties"/>
    <x v="0"/>
    <s v="green"/>
    <s v="CCX CTN HIPSTER"/>
    <n v="19.95"/>
    <n v="3"/>
    <n v="59.849999999999994"/>
  </r>
  <r>
    <s v="City Chic"/>
    <s v="CIA81R026-Q110018000"/>
    <s v="CIA81R026-Q11"/>
    <s v="9346639102939"/>
    <s v="44"/>
    <s v="Lingerie &amp; Beachwear"/>
    <s v="Women"/>
    <s v="Underwear - Bottoms"/>
    <s v="Briefs"/>
    <s v="Briefs"/>
    <x v="0"/>
    <s v="black"/>
    <s v="CCX HI WAIST BRIEF"/>
    <n v="24.95"/>
    <n v="1"/>
    <n v="24.95"/>
  </r>
  <r>
    <s v="City Chic"/>
    <s v="CIA81R026-M110020000"/>
    <s v="CIA81R026-M11"/>
    <s v="9346639103240"/>
    <s v="46"/>
    <s v="Lingerie &amp; Beachwear"/>
    <s v="Women"/>
    <s v="Underwear - Bottoms"/>
    <s v="Briefs"/>
    <s v="Briefs"/>
    <x v="0"/>
    <s v="green"/>
    <s v="CCX HI WAIST BRIEF"/>
    <n v="24.95"/>
    <n v="2"/>
    <n v="49.9"/>
  </r>
  <r>
    <s v="City Chic"/>
    <s v="CIA81R026-M110022000"/>
    <s v="CIA81R026-M11"/>
    <s v="9346639103257"/>
    <s v="48"/>
    <s v="Lingerie &amp; Beachwear"/>
    <s v="Women"/>
    <s v="Underwear - Bottoms"/>
    <s v="Briefs"/>
    <s v="Briefs"/>
    <x v="0"/>
    <s v="green"/>
    <s v="CCX HI WAIST BRIEF"/>
    <n v="24.95"/>
    <n v="1"/>
    <n v="24.95"/>
  </r>
  <r>
    <s v="LASCANA"/>
    <s v="L8381R055-A110032000"/>
    <s v="L8381R055-A11"/>
    <s v="9580132366577"/>
    <s v="32/34"/>
    <s v="Lingerie &amp; Beachwear"/>
    <s v="Women"/>
    <s v="Underwear - Bottoms"/>
    <s v="Thongs"/>
    <s v="Thongs"/>
    <x v="0"/>
    <s v="white"/>
    <s v="Thong"/>
    <n v="25.99"/>
    <n v="1"/>
    <n v="25.99"/>
  </r>
  <r>
    <s v="LASCANA"/>
    <s v="L8381A0A1-K11007000C"/>
    <s v="L8381A0A1-K11"/>
    <s v="9580132375760"/>
    <s v="70C"/>
    <s v="Lingerie &amp; Beachwear"/>
    <s v="Women"/>
    <s v="Underwear - Tops"/>
    <s v="Bras"/>
    <s v="T-Shirt Bras"/>
    <x v="0"/>
    <s v="blue"/>
    <s v="Wire bra w.foam"/>
    <n v="38.99"/>
    <n v="1"/>
    <n v="38.99"/>
  </r>
  <r>
    <s v="LASCANA"/>
    <s v="L8381R06E-K110032000"/>
    <s v="L8381R06E-K11"/>
    <s v="9580132376798"/>
    <s v="32/34"/>
    <s v="Lingerie &amp; Beachwear"/>
    <s v="Women"/>
    <s v="Underwear - Bottoms"/>
    <s v="Panties"/>
    <s v="Panties"/>
    <x v="0"/>
    <s v="blue"/>
    <s v="Panty"/>
    <n v="25.99"/>
    <n v="2"/>
    <n v="51.98"/>
  </r>
  <r>
    <s v="LASCANA"/>
    <s v="L8381A091-O11007000B"/>
    <s v="L8381A091-O11"/>
    <s v="9580132378228"/>
    <s v="70B"/>
    <s v="Lingerie &amp; Beachwear"/>
    <s v="Women"/>
    <s v="Underwear - Tops"/>
    <s v="Bras"/>
    <s v="T-Shirt Bras"/>
    <x v="0"/>
    <s v="mauve"/>
    <s v="T-shirt-bra"/>
    <n v="37.99"/>
    <n v="1"/>
    <n v="37.99"/>
  </r>
  <r>
    <s v="LASCANA"/>
    <s v="L8381A091-O11007000C"/>
    <s v="L8381A091-O11"/>
    <s v="9580132378297"/>
    <s v="70C"/>
    <s v="Lingerie &amp; Beachwear"/>
    <s v="Women"/>
    <s v="Underwear - Tops"/>
    <s v="Bras"/>
    <s v="T-Shirt Bras"/>
    <x v="0"/>
    <s v="mauve"/>
    <s v="T-shirt-bra"/>
    <n v="37.99"/>
    <n v="1"/>
    <n v="37.99"/>
  </r>
  <r>
    <s v="LASCANA"/>
    <s v="L8381A0A6-G11009000B"/>
    <s v="L8381A0A6-G11"/>
    <s v="9580132388821"/>
    <s v="90B"/>
    <s v="Lingerie &amp; Beachwear"/>
    <s v="Women"/>
    <s v="Underwear - Tops"/>
    <s v="Bras"/>
    <s v="Balconette Bras"/>
    <x v="0"/>
    <s v="red"/>
    <s v="balconnet bra"/>
    <n v="37.99"/>
    <n v="1"/>
    <n v="37.99"/>
  </r>
  <r>
    <s v="LASCANA"/>
    <s v="L8381A0A6-G11009500B"/>
    <s v="L8381A0A6-G11"/>
    <s v="9580132388838"/>
    <s v="95B"/>
    <s v="Lingerie &amp; Beachwear"/>
    <s v="Women"/>
    <s v="Underwear - Tops"/>
    <s v="Bras"/>
    <s v="Balconette Bras"/>
    <x v="0"/>
    <s v="red"/>
    <s v="balconnet bra"/>
    <n v="37.99"/>
    <n v="1"/>
    <n v="37.99"/>
  </r>
  <r>
    <s v="LASCANA"/>
    <s v="L8381R06J-G110036000"/>
    <s v="L8381R06J-G11"/>
    <s v="9580132389200"/>
    <s v="36/38"/>
    <s v="Lingerie &amp; Beachwear"/>
    <s v="Women"/>
    <s v="Underwear - Bottoms"/>
    <s v="Thongs"/>
    <s v="Thongs"/>
    <x v="0"/>
    <s v="red"/>
    <s v="Tanga"/>
    <n v="25.99"/>
    <n v="9"/>
    <n v="233.9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8">
  <r>
    <s v="DKNY Intimates"/>
    <s v="ZZO15TD04-T00000S000"/>
    <s v="ZZO15TD04-T00"/>
    <s v="0090563814602"/>
    <s v="S"/>
    <s v="Lingerie &amp; Beachwear"/>
    <s v="Women"/>
    <s v="Underwear - Bottoms"/>
    <s v="Briefs"/>
    <x v="0"/>
    <s v="NOS"/>
    <s v="multi-coloured"/>
    <s v="LITEWEAR"/>
    <n v="19.899999999999999"/>
    <n v="3"/>
    <n v="59.699999999999996"/>
  </r>
  <r>
    <s v="DKNY Intimates"/>
    <s v="ZZO15TD04-T00000M000"/>
    <s v="ZZO15TD04-T00"/>
    <s v="0090563814619"/>
    <s v="M"/>
    <s v="Lingerie &amp; Beachwear"/>
    <s v="Women"/>
    <s v="Underwear - Bottoms"/>
    <s v="Briefs"/>
    <x v="0"/>
    <s v="NOS"/>
    <s v="multi-coloured"/>
    <s v="LITEWEAR"/>
    <n v="19.899999999999999"/>
    <n v="2"/>
    <n v="39.799999999999997"/>
  </r>
  <r>
    <s v="DKNY Intimates"/>
    <s v="ZZO15TD04-T00000L000"/>
    <s v="ZZO15TD04-T00"/>
    <s v="0090563814626"/>
    <s v="L"/>
    <s v="Lingerie &amp; Beachwear"/>
    <s v="Women"/>
    <s v="Underwear - Bottoms"/>
    <s v="Briefs"/>
    <x v="0"/>
    <s v="NOS"/>
    <s v="multi-coloured"/>
    <s v="LITEWEAR"/>
    <n v="19.899999999999999"/>
    <n v="2"/>
    <n v="39.799999999999997"/>
  </r>
  <r>
    <s v="DKNY Intimates"/>
    <s v="ZZO15TD04-T0000XL000"/>
    <s v="ZZO15TD04-T00"/>
    <s v="0090563814633"/>
    <s v="XL"/>
    <s v="Lingerie &amp; Beachwear"/>
    <s v="Women"/>
    <s v="Underwear - Bottoms"/>
    <s v="Briefs"/>
    <x v="0"/>
    <s v="NOS"/>
    <s v="multi-coloured"/>
    <s v="LITEWEAR"/>
    <n v="19.899999999999999"/>
    <n v="1"/>
    <n v="19.899999999999999"/>
  </r>
  <r>
    <s v="Free People"/>
    <s v="FP081A02A-C1100XS000"/>
    <s v="FP081A02A-C11"/>
    <s v="0190383173504"/>
    <s v="XS"/>
    <s v="Lingerie &amp; Beachwear"/>
    <s v="Women"/>
    <s v="Underwear - Tops"/>
    <s v="Bras"/>
    <x v="1"/>
    <s v="NOS"/>
    <s v="off-white"/>
    <s v="GALLON LACE - Racerback"/>
    <n v="37.950000000000003"/>
    <n v="1"/>
    <n v="37.950000000000003"/>
  </r>
  <r>
    <s v="Under Armour"/>
    <s v="ZZLS3C007-C000428C4E"/>
    <s v="ZZLS3C007-C00"/>
    <s v="0191633793671"/>
    <s v="S"/>
    <s v="Lingerie &amp; Beachwear"/>
    <s v="Men"/>
    <s v="Underwear - Tops"/>
    <s v="Vests"/>
    <x v="2"/>
    <s v="NOS"/>
    <s v="grey"/>
    <s v="RECOVERY SLEEPWEAR ELITE 3/4 HENLEY"/>
    <n v="110"/>
    <n v="1"/>
    <n v="110"/>
  </r>
  <r>
    <s v="Nike Performance"/>
    <s v="ZZO129120-A000552E19"/>
    <s v="ZZO129120-A00"/>
    <s v="0192502429141"/>
    <s v="L"/>
    <s v="Lingerie &amp; Beachwear"/>
    <s v="Women"/>
    <s v="Underwear - Tops"/>
    <s v="Bras"/>
    <x v="3"/>
    <s v="NOS"/>
    <s v="black"/>
    <s v="NIKE INDY LUXE BRA"/>
    <n v="40"/>
    <n v="15"/>
    <n v="600"/>
  </r>
  <r>
    <s v="Under Armour"/>
    <s v="ZZO0TGC30-Q000456C6D"/>
    <s v="ZZO0TGC30-Q00"/>
    <s v="0192564165582"/>
    <s v="S"/>
    <s v="Lingerie &amp; Beachwear"/>
    <s v="Women"/>
    <s v="Underwear - Tops"/>
    <s v="Bras"/>
    <x v="3"/>
    <s v="NOS"/>
    <s v="black"/>
    <s v="BREATHELUX CARVED RIB BRA-BLK"/>
    <n v="60"/>
    <n v="2"/>
    <n v="120"/>
  </r>
  <r>
    <s v="Under Armour"/>
    <s v="ZZO0TGC08-Q010456BF0"/>
    <s v="ZZO0TGC08-Q01"/>
    <s v="0192564386130"/>
    <s v="XS"/>
    <s v="Lingerie &amp; Beachwear"/>
    <s v="Women"/>
    <s v="Underwear - Tops"/>
    <s v="Bras"/>
    <x v="3"/>
    <s v="NOS"/>
    <s v="light pink"/>
    <s v="SS19 BREATHELUX MID BRA-PPL"/>
    <n v="55"/>
    <n v="1"/>
    <n v="55"/>
  </r>
  <r>
    <s v="MOSCHINO"/>
    <s v="ZZO0UMA02-A00050D591"/>
    <s v="ZZO0UMA02-A00"/>
    <s v="0192739038901"/>
    <s v="M"/>
    <s v="Lingerie &amp; Beachwear"/>
    <s v="Women"/>
    <s v="Nightwear - Full articles"/>
    <s v="Pyjama Sets"/>
    <x v="4"/>
    <s v="NOS"/>
    <s v="white"/>
    <s v="T-shirt"/>
    <n v="148.5"/>
    <n v="1"/>
    <n v="148.5"/>
  </r>
  <r>
    <s v="MOSCHINO"/>
    <s v="ZZO0UMA02-A00050D590"/>
    <s v="ZZO0UMA02-A00"/>
    <s v="0192739038918"/>
    <s v="L"/>
    <s v="Lingerie &amp; Beachwear"/>
    <s v="Women"/>
    <s v="Nightwear - Full articles"/>
    <s v="Pyjama Sets"/>
    <x v="4"/>
    <s v="NOS"/>
    <s v="white"/>
    <s v="T-shirt"/>
    <n v="148.5"/>
    <n v="1"/>
    <n v="148.5"/>
  </r>
  <r>
    <s v="MOSCHINO"/>
    <s v="ZZO0UMA08-Q00050D5EC"/>
    <s v="ZZO0UMA08-Q00"/>
    <s v="0192739041482"/>
    <s v="XS"/>
    <s v="Lingerie &amp; Beachwear"/>
    <s v="Women"/>
    <s v="Underwear - Tops"/>
    <s v="Bras"/>
    <x v="3"/>
    <s v="NOS"/>
    <s v="black"/>
    <s v="Canotta"/>
    <n v="121.5"/>
    <n v="1"/>
    <n v="121.5"/>
  </r>
  <r>
    <s v="MOSCHINO"/>
    <s v="ZZO0UMA08-G00050D5E4"/>
    <s v="ZZO0UMA08-G00"/>
    <s v="0192739041574"/>
    <s v="XS"/>
    <s v="Lingerie &amp; Beachwear"/>
    <s v="Women"/>
    <s v="Underwear - Tops"/>
    <s v="Bras"/>
    <x v="3"/>
    <s v="NOS"/>
    <s v="red"/>
    <s v="Canotta"/>
    <n v="121.5"/>
    <n v="2"/>
    <n v="243"/>
  </r>
  <r>
    <s v="MOSCHINO"/>
    <s v="ZZO0UMA08-G00050D5E5"/>
    <s v="ZZO0UMA08-G00"/>
    <s v="0192739041581"/>
    <s v="S"/>
    <s v="Lingerie &amp; Beachwear"/>
    <s v="Women"/>
    <s v="Underwear - Tops"/>
    <s v="Bras"/>
    <x v="3"/>
    <s v="NOS"/>
    <s v="red"/>
    <s v="Canotta"/>
    <n v="121.5"/>
    <n v="3"/>
    <n v="364.5"/>
  </r>
  <r>
    <s v="MOSCHINO"/>
    <s v="ZZO0UMA08-G00050D5E8"/>
    <s v="ZZO0UMA08-G00"/>
    <s v="0192739041598"/>
    <s v="M"/>
    <s v="Lingerie &amp; Beachwear"/>
    <s v="Women"/>
    <s v="Underwear - Tops"/>
    <s v="Bras"/>
    <x v="3"/>
    <s v="NOS"/>
    <s v="red"/>
    <s v="Canotta"/>
    <n v="121.5"/>
    <n v="2"/>
    <n v="243"/>
  </r>
  <r>
    <s v="MOSCHINO"/>
    <s v="ZZO0UMA08-G00050D5E6"/>
    <s v="ZZO0UMA08-G00"/>
    <s v="0192739041604"/>
    <s v="L"/>
    <s v="Lingerie &amp; Beachwear"/>
    <s v="Women"/>
    <s v="Underwear - Tops"/>
    <s v="Bras"/>
    <x v="3"/>
    <s v="NOS"/>
    <s v="red"/>
    <s v="Canotta"/>
    <n v="121.5"/>
    <n v="1"/>
    <n v="121.5"/>
  </r>
  <r>
    <s v="MOSCHINO"/>
    <s v="ZZO0UMA08-A00050D5E1"/>
    <s v="ZZO0UMA08-A00"/>
    <s v="0192739041628"/>
    <s v="XS"/>
    <s v="Lingerie &amp; Beachwear"/>
    <s v="Women"/>
    <s v="Underwear - Tops"/>
    <s v="Bras"/>
    <x v="3"/>
    <s v="NOS"/>
    <s v="white"/>
    <s v="Canotta"/>
    <n v="121.5"/>
    <n v="1"/>
    <n v="121.5"/>
  </r>
  <r>
    <s v="MOSCHINO"/>
    <s v="ZZO0UMA08-A00050D5E0"/>
    <s v="ZZO0UMA08-A00"/>
    <s v="0192739041635"/>
    <s v="S"/>
    <s v="Lingerie &amp; Beachwear"/>
    <s v="Women"/>
    <s v="Underwear - Tops"/>
    <s v="Bras"/>
    <x v="3"/>
    <s v="NOS"/>
    <s v="white"/>
    <s v="Canotta"/>
    <n v="121.5"/>
    <n v="1"/>
    <n v="121.5"/>
  </r>
  <r>
    <s v="MOSCHINO"/>
    <s v="ZZO0UMA08-A00050D5E2"/>
    <s v="ZZO0UMA08-A00"/>
    <s v="0192739041642"/>
    <s v="M"/>
    <s v="Lingerie &amp; Beachwear"/>
    <s v="Women"/>
    <s v="Underwear - Tops"/>
    <s v="Bras"/>
    <x v="3"/>
    <s v="NOS"/>
    <s v="white"/>
    <s v="Canotta"/>
    <n v="121.5"/>
    <n v="4"/>
    <n v="486"/>
  </r>
  <r>
    <s v="MOSCHINO"/>
    <s v="ZZO0UMA08-A00050D5DF"/>
    <s v="ZZO0UMA08-A00"/>
    <s v="0192739041659"/>
    <s v="L"/>
    <s v="Lingerie &amp; Beachwear"/>
    <s v="Women"/>
    <s v="Underwear - Tops"/>
    <s v="Bras"/>
    <x v="3"/>
    <s v="NOS"/>
    <s v="white"/>
    <s v="Canotta"/>
    <n v="121.5"/>
    <n v="2"/>
    <n v="243"/>
  </r>
  <r>
    <s v="MOSCHINO"/>
    <s v="ZZO0UMA10-L00050D600"/>
    <s v="ZZO0UMA10-L00"/>
    <s v="0192739042052"/>
    <s v="XS"/>
    <s v="Lingerie &amp; Beachwear"/>
    <s v="Women"/>
    <s v="Nightwear - Bottoms"/>
    <s v="Trousers"/>
    <x v="5"/>
    <s v="NOS"/>
    <s v="turquoise"/>
    <s v="Canotta"/>
    <n v="112"/>
    <n v="1"/>
    <n v="112"/>
  </r>
  <r>
    <s v="MOSCHINO"/>
    <s v="ZZO0UMA10-L00050D5FF"/>
    <s v="ZZO0UMA10-L00"/>
    <s v="0192739042069"/>
    <s v="M"/>
    <s v="Lingerie &amp; Beachwear"/>
    <s v="Women"/>
    <s v="Nightwear - Bottoms"/>
    <s v="Trousers"/>
    <x v="5"/>
    <s v="NOS"/>
    <s v="turquoise"/>
    <s v="Canotta"/>
    <n v="112"/>
    <n v="1"/>
    <n v="112"/>
  </r>
  <r>
    <s v="MOSCHINO"/>
    <s v="ZZO0UMA10-J00050D5FA"/>
    <s v="ZZO0UMA10-J00"/>
    <s v="0192739042106"/>
    <s v="S"/>
    <s v="Lingerie &amp; Beachwear"/>
    <s v="Women"/>
    <s v="Nightwear - Bottoms"/>
    <s v="Trousers"/>
    <x v="5"/>
    <s v="NOS"/>
    <s v="light pink"/>
    <s v="Canotta"/>
    <n v="112"/>
    <n v="1"/>
    <n v="112"/>
  </r>
  <r>
    <s v="Moschino Underwear"/>
    <s v="ZZO15L933-A000010000"/>
    <s v="ZZO15L933-A00"/>
    <s v="0192739300459"/>
    <s v="70"/>
    <s v="Lingerie &amp; Beachwear"/>
    <s v="Women"/>
    <s v="Nightwear - Full articles"/>
    <s v="Pyjama Sets"/>
    <x v="4"/>
    <s v="NOS"/>
    <s v="white"/>
    <s v="Culotte"/>
    <n v="86.4"/>
    <n v="1"/>
    <n v="86.4"/>
  </r>
  <r>
    <s v="Moschino Underwear"/>
    <s v="ZZO15L933-A000020000"/>
    <s v="ZZO15L933-A00"/>
    <s v="0192739300466"/>
    <s v="75"/>
    <s v="Lingerie &amp; Beachwear"/>
    <s v="Women"/>
    <s v="Nightwear - Full articles"/>
    <s v="Pyjama Sets"/>
    <x v="4"/>
    <s v="NOS"/>
    <s v="white"/>
    <s v="Culotte"/>
    <n v="86.4"/>
    <n v="2"/>
    <n v="172.8"/>
  </r>
  <r>
    <s v="Moschino Underwear"/>
    <s v="ZZO15L933-A000030000"/>
    <s v="ZZO15L933-A00"/>
    <s v="0192739300473"/>
    <s v="80"/>
    <s v="Lingerie &amp; Beachwear"/>
    <s v="Women"/>
    <s v="Nightwear - Full articles"/>
    <s v="Pyjama Sets"/>
    <x v="4"/>
    <s v="NOS"/>
    <s v="white"/>
    <s v="Culotte"/>
    <n v="86.4"/>
    <n v="2"/>
    <n v="172.8"/>
  </r>
  <r>
    <s v="Moschino Underwear"/>
    <s v="ZZO15L933-A000040000"/>
    <s v="ZZO15L933-A00"/>
    <s v="0192739300480"/>
    <s v="85"/>
    <s v="Lingerie &amp; Beachwear"/>
    <s v="Women"/>
    <s v="Nightwear - Full articles"/>
    <s v="Pyjama Sets"/>
    <x v="4"/>
    <s v="NOS"/>
    <s v="white"/>
    <s v="Culotte"/>
    <n v="86.4"/>
    <n v="1"/>
    <n v="86.4"/>
  </r>
  <r>
    <s v="Moschino Underwear"/>
    <s v="ZZO15L969-J0000XS000"/>
    <s v="ZZO15L969-J00"/>
    <s v="0192739305867"/>
    <s v="XS"/>
    <s v="Lingerie &amp; Beachwear"/>
    <s v="Women"/>
    <s v="Nightwear - Full articles"/>
    <s v="Pyjama Sets"/>
    <x v="4"/>
    <s v="NOS"/>
    <s v="pink"/>
    <s v="Top"/>
    <n v="86.4"/>
    <n v="1"/>
    <n v="86.4"/>
  </r>
  <r>
    <s v="Moschino Underwear"/>
    <s v="ZZO15L969-J00000S000"/>
    <s v="ZZO15L969-J00"/>
    <s v="0192739305874"/>
    <s v="S"/>
    <s v="Lingerie &amp; Beachwear"/>
    <s v="Women"/>
    <s v="Nightwear - Full articles"/>
    <s v="Pyjama Sets"/>
    <x v="4"/>
    <s v="NOS"/>
    <s v="pink"/>
    <s v="Top"/>
    <n v="86.4"/>
    <n v="1"/>
    <n v="86.4"/>
  </r>
  <r>
    <s v="Moschino Underwear"/>
    <s v="ZZO15L969-J00000M000"/>
    <s v="ZZO15L969-J00"/>
    <s v="0192739305881"/>
    <s v="M"/>
    <s v="Lingerie &amp; Beachwear"/>
    <s v="Women"/>
    <s v="Nightwear - Full articles"/>
    <s v="Pyjama Sets"/>
    <x v="4"/>
    <s v="NOS"/>
    <s v="pink"/>
    <s v="Top"/>
    <n v="86.4"/>
    <n v="1"/>
    <n v="86.4"/>
  </r>
  <r>
    <s v="Moschino Underwear"/>
    <s v="ZZO15L969-J00000L000"/>
    <s v="ZZO15L969-J00"/>
    <s v="0192739305898"/>
    <s v="L"/>
    <s v="Lingerie &amp; Beachwear"/>
    <s v="Women"/>
    <s v="Nightwear - Full articles"/>
    <s v="Pyjama Sets"/>
    <x v="4"/>
    <s v="NOS"/>
    <s v="pink"/>
    <s v="Top"/>
    <n v="86.4"/>
    <n v="1"/>
    <n v="86.4"/>
  </r>
  <r>
    <s v="Moschino Underwear"/>
    <s v="ZZO15L969-J0000XL000"/>
    <s v="ZZO15L969-J00"/>
    <s v="0192739305904"/>
    <s v="XL"/>
    <s v="Lingerie &amp; Beachwear"/>
    <s v="Women"/>
    <s v="Nightwear - Full articles"/>
    <s v="Pyjama Sets"/>
    <x v="4"/>
    <s v="NOS"/>
    <s v="pink"/>
    <s v="Top"/>
    <n v="86.4"/>
    <n v="1"/>
    <n v="86.4"/>
  </r>
  <r>
    <s v="Under Armour"/>
    <s v="ZZO0TGC49-Q000456CF6"/>
    <s v="ZZO0TGC49-Q00"/>
    <s v="0192810242593"/>
    <s v="XS"/>
    <s v="Lingerie &amp; Beachwear"/>
    <s v="Women"/>
    <s v="Underwear - Tops"/>
    <s v="Bras"/>
    <x v="3"/>
    <s v="NOS"/>
    <s v="red"/>
    <s v="ARENA SPORT CROP DROP 2-RED"/>
    <n v="45"/>
    <n v="1"/>
    <n v="45"/>
  </r>
  <r>
    <s v="Under Armour"/>
    <s v="ZZO0TGC49-Q000456CF7"/>
    <s v="ZZO0TGC49-Q00"/>
    <s v="0192810242609"/>
    <s v="S"/>
    <s v="Lingerie &amp; Beachwear"/>
    <s v="Women"/>
    <s v="Underwear - Tops"/>
    <s v="Bras"/>
    <x v="3"/>
    <s v="NOS"/>
    <s v="red"/>
    <s v="ARENA SPORT CROP DROP 2-RED"/>
    <n v="45"/>
    <n v="1"/>
    <n v="45"/>
  </r>
  <r>
    <s v="Under Armour"/>
    <s v="ZZO0WG005-Q000488D6D"/>
    <s v="ZZO0WG005-Q00"/>
    <s v="0192810751163"/>
    <s v="XS"/>
    <s v="Lingerie &amp; Beachwear"/>
    <s v="Women"/>
    <s v="Underwear - Tops"/>
    <s v="Bras"/>
    <x v="3"/>
    <s v="NOS"/>
    <s v="black"/>
    <s v="ARMOUR MID KEYHOLE PRINT"/>
    <n v="35"/>
    <n v="1"/>
    <n v="35"/>
  </r>
  <r>
    <s v="Under Armour"/>
    <s v="ZZO10FH23-Q0004FDB1C"/>
    <s v="ZZO10FH23-Q00"/>
    <s v="0193444711257"/>
    <s v="XS"/>
    <s v="Lingerie &amp; Beachwear"/>
    <s v="Women"/>
    <s v="Underwear - Tops"/>
    <s v="Bras"/>
    <x v="6"/>
    <s v="NOS"/>
    <s v="black"/>
    <s v="UA Armour Mid Xbck Print Bra"/>
    <n v="40"/>
    <n v="1"/>
    <n v="40"/>
  </r>
  <r>
    <s v="Nike Performance"/>
    <s v="ZZO129138-J000552E88"/>
    <s v="ZZO129138-J00"/>
    <s v="0193655467394"/>
    <s v="XS"/>
    <s v="Lingerie &amp; Beachwear"/>
    <s v="Women"/>
    <s v="Underwear - Tops"/>
    <s v="Bras"/>
    <x v="3"/>
    <s v="NOS"/>
    <s v="pink"/>
    <s v="NIKE SWOOSH BAND BRA NON PAD"/>
    <n v="25"/>
    <n v="1"/>
    <n v="25"/>
  </r>
  <r>
    <s v="Nike Performance"/>
    <s v="ZZO129138-J000552E87"/>
    <s v="ZZO129138-J00"/>
    <s v="0193655467400"/>
    <s v="S"/>
    <s v="Lingerie &amp; Beachwear"/>
    <s v="Women"/>
    <s v="Underwear - Tops"/>
    <s v="Bras"/>
    <x v="3"/>
    <s v="NOS"/>
    <s v="pink"/>
    <s v="NIKE SWOOSH BAND BRA NON PAD"/>
    <n v="25"/>
    <n v="10"/>
    <n v="250"/>
  </r>
  <r>
    <s v="Free People"/>
    <s v="FP081S01Q-Q1100XS000"/>
    <s v="FP081S01Q-Q11"/>
    <s v="0194374680224"/>
    <s v="XS"/>
    <s v="Lingerie &amp; Beachwear"/>
    <s v="Women"/>
    <s v="Underwear - Full articles"/>
    <s v="Bodies"/>
    <x v="7"/>
    <s v="NOS"/>
    <s v="black"/>
    <s v="MUSCLE BEACH BODYSUIT"/>
    <n v="37.950000000000003"/>
    <n v="1"/>
    <n v="37.950000000000003"/>
  </r>
  <r>
    <s v="Free People"/>
    <s v="FP081S01Q-Q11000S000"/>
    <s v="FP081S01Q-Q11"/>
    <s v="0194374680231"/>
    <s v="S"/>
    <s v="Lingerie &amp; Beachwear"/>
    <s v="Women"/>
    <s v="Underwear - Full articles"/>
    <s v="Bodies"/>
    <x v="7"/>
    <s v="NOS"/>
    <s v="black"/>
    <s v="MUSCLE BEACH BODYSUIT"/>
    <n v="37.950000000000003"/>
    <n v="1"/>
    <n v="37.950000000000003"/>
  </r>
  <r>
    <s v="Free People"/>
    <s v="FP081R00K-G1100XS000"/>
    <s v="FP081R00K-G11"/>
    <s v="0194374916569"/>
    <s v="XS"/>
    <s v="Lingerie &amp; Beachwear"/>
    <s v="Women"/>
    <s v="Underwear - Bottoms"/>
    <s v="Briefs"/>
    <x v="0"/>
    <s v="NOS"/>
    <s v="light red"/>
    <s v="TAMEEKA H/W UNDIE"/>
    <n v="21.95"/>
    <n v="1"/>
    <n v="21.95"/>
  </r>
  <r>
    <s v="Out From Under for Urban Outfitters"/>
    <s v="OU481A006-H1100ML000"/>
    <s v="OU481A006-H11"/>
    <s v="0194510732268"/>
    <s v="M/L"/>
    <s v="Lingerie &amp; Beachwear"/>
    <s v="Women"/>
    <s v="Underwear - Tops"/>
    <s v="Bras"/>
    <x v="8"/>
    <s v="NOS"/>
    <s v="apricot"/>
    <s v="Harley Halter Bra"/>
    <n v="19.95"/>
    <n v="15"/>
    <n v="299.25"/>
  </r>
  <r>
    <s v="Out From Under for Urban Outfitters"/>
    <s v="OU481A001-Q12000M000"/>
    <s v="OU481A001-Q12"/>
    <s v="0194510772554"/>
    <s v="M"/>
    <s v="Lingerie &amp; Beachwear"/>
    <s v="Women"/>
    <s v="Underwear - Tops"/>
    <s v="Bras"/>
    <x v="6"/>
    <s v="NOS"/>
    <s v="nude"/>
    <s v="OFU IMOGEN SQUARE NECK SEAMLESS BRALETTE"/>
    <n v="14.95"/>
    <n v="15"/>
    <n v="224.25"/>
  </r>
  <r>
    <s v="Under Armour"/>
    <s v="ZZO15YQ01-I000571660"/>
    <s v="ZZO15YQ01-I00"/>
    <s v="0194512149682"/>
    <s v="XS"/>
    <s v="Lingerie &amp; Beachwear"/>
    <s v="Women"/>
    <s v="Underwear - Tops"/>
    <s v="Bras"/>
    <x v="3"/>
    <s v="NOS"/>
    <s v="lilac"/>
    <s v="ARMOUR MID CROSSBACK HEATHER BRA"/>
    <n v="35"/>
    <n v="1"/>
    <n v="35"/>
  </r>
  <r>
    <s v="Hurley"/>
    <s v="ZZO1CWZ06-O0000XS000"/>
    <s v="ZZO1CWZ06-O00"/>
    <s v="0194973697395"/>
    <s v="XS"/>
    <s v="Lingerie &amp; Beachwear"/>
    <s v="Women"/>
    <s v="Underwear - Tops"/>
    <s v="Bras"/>
    <x v="3"/>
    <s v="NOS"/>
    <s v="black"/>
    <s v="W LOW IMPACT BRA"/>
    <n v="35"/>
    <n v="3"/>
    <n v="105"/>
  </r>
  <r>
    <s v="Hurley"/>
    <s v="ZZO1CWZ06-O00000S000"/>
    <s v="ZZO1CWZ06-O00"/>
    <s v="0194973697401"/>
    <s v="S"/>
    <s v="Lingerie &amp; Beachwear"/>
    <s v="Women"/>
    <s v="Underwear - Tops"/>
    <s v="Bras"/>
    <x v="3"/>
    <s v="NOS"/>
    <s v="black"/>
    <s v="W LOW IMPACT BRA"/>
    <n v="35"/>
    <n v="3"/>
    <n v="105"/>
  </r>
  <r>
    <s v="Hurley"/>
    <s v="ZZO1CWZ06-O00000M000"/>
    <s v="ZZO1CWZ06-O00"/>
    <s v="0194973697418"/>
    <s v="M"/>
    <s v="Lingerie &amp; Beachwear"/>
    <s v="Women"/>
    <s v="Underwear - Tops"/>
    <s v="Bras"/>
    <x v="3"/>
    <s v="NOS"/>
    <s v="black"/>
    <s v="W LOW IMPACT BRA"/>
    <n v="35"/>
    <n v="1"/>
    <n v="35"/>
  </r>
  <r>
    <s v="Gilly Hicks"/>
    <s v="GIB81A01S-I1100XS000"/>
    <s v="GIB81A01S-I11"/>
    <s v="0694752068250"/>
    <s v="XS"/>
    <s v="Lingerie &amp; Beachwear"/>
    <s v="Women"/>
    <s v="Underwear - Tops"/>
    <s v="Bras"/>
    <x v="8"/>
    <s v="NOS"/>
    <s v="lilac"/>
    <s v="CROCHET LACE LL"/>
    <n v="24.95"/>
    <n v="1"/>
    <n v="24.95"/>
  </r>
  <r>
    <s v="Gilly Hicks"/>
    <s v="GIB81A01S-I11000S000"/>
    <s v="GIB81A01S-I11"/>
    <s v="0694752068267"/>
    <s v="S"/>
    <s v="Lingerie &amp; Beachwear"/>
    <s v="Women"/>
    <s v="Underwear - Tops"/>
    <s v="Bras"/>
    <x v="8"/>
    <s v="NOS"/>
    <s v="lilac"/>
    <s v="CROCHET LACE LL"/>
    <n v="24.95"/>
    <n v="1"/>
    <n v="24.95"/>
  </r>
  <r>
    <s v="Gilly Hicks"/>
    <s v="GIB81A01S-I11000L000"/>
    <s v="GIB81A01S-I11"/>
    <s v="0694752068281"/>
    <s v="L"/>
    <s v="Lingerie &amp; Beachwear"/>
    <s v="Women"/>
    <s v="Underwear - Tops"/>
    <s v="Bras"/>
    <x v="8"/>
    <s v="NOS"/>
    <s v="lilac"/>
    <s v="CROCHET LACE LL"/>
    <n v="24.95"/>
    <n v="1"/>
    <n v="24.95"/>
  </r>
  <r>
    <s v="Gilly Hicks"/>
    <s v="GIB81A01R-C1100XS000"/>
    <s v="GIB81A01R-C11"/>
    <s v="0694752086704"/>
    <s v="XS"/>
    <s v="Lingerie &amp; Beachwear"/>
    <s v="Women"/>
    <s v="Underwear - Tops"/>
    <s v="Bras"/>
    <x v="8"/>
    <s v="NOS"/>
    <s v="white"/>
    <s v="CROCHET LACE CAPSLEEVE"/>
    <n v="28.95"/>
    <n v="2"/>
    <n v="57.9"/>
  </r>
  <r>
    <s v="Hollister Co."/>
    <s v="ZZO17BM14-Q00000S000"/>
    <s v="ZZO17BM14-Q00"/>
    <s v="0694752171066"/>
    <s v="S"/>
    <s v="Lingerie &amp; Beachwear"/>
    <s v="Women"/>
    <s v="Underwear - Tops"/>
    <s v="Bras"/>
    <x v="3"/>
    <s v="NOS"/>
    <s v="black"/>
    <s v="(B-E12345689) BTS18-NEUTRAL CORE LONGLINE 2CC"/>
    <n v="18"/>
    <n v="1"/>
    <n v="18"/>
  </r>
  <r>
    <s v="Hollister Co."/>
    <s v="ZZO17BM14-Q00000M000"/>
    <s v="ZZO17BM14-Q00"/>
    <s v="0694752171073"/>
    <s v="M"/>
    <s v="Lingerie &amp; Beachwear"/>
    <s v="Women"/>
    <s v="Underwear - Tops"/>
    <s v="Bras"/>
    <x v="3"/>
    <s v="NOS"/>
    <s v="black"/>
    <s v="(B-E12345689) BTS18-NEUTRAL CORE LONGLINE 2CC"/>
    <n v="18"/>
    <n v="2"/>
    <n v="36"/>
  </r>
  <r>
    <s v="Hollister Co."/>
    <s v="ZZO17BM14-Q0000XS000"/>
    <s v="ZZO17BM14-Q00"/>
    <s v="0694752171295"/>
    <s v="XS"/>
    <s v="Lingerie &amp; Beachwear"/>
    <s v="Women"/>
    <s v="Underwear - Tops"/>
    <s v="Bras"/>
    <x v="3"/>
    <s v="NOS"/>
    <s v="black"/>
    <s v="(B-E12345689) BTS18-NEUTRAL CORE LONGLINE 2CC"/>
    <n v="18"/>
    <n v="4"/>
    <n v="72"/>
  </r>
  <r>
    <s v="Hollister Co."/>
    <s v="ZZO17BM15-G00000M000"/>
    <s v="ZZO17BM15-G00"/>
    <s v="0694752195000"/>
    <s v="M"/>
    <s v="Lingerie &amp; Beachwear"/>
    <s v="Women"/>
    <s v="Underwear - Tops"/>
    <s v="Bras"/>
    <x v="3"/>
    <s v="NOS"/>
    <s v="dark red"/>
    <s v="(F-E1234568) XM18-BURG LOGO RIB BANDEAU 1CC"/>
    <n v="22"/>
    <n v="1"/>
    <n v="22"/>
  </r>
  <r>
    <s v="Hollister Co."/>
    <s v="ZZO17BM15-G00000L000"/>
    <s v="ZZO17BM15-G00"/>
    <s v="0694752195017"/>
    <s v="L"/>
    <s v="Lingerie &amp; Beachwear"/>
    <s v="Women"/>
    <s v="Underwear - Tops"/>
    <s v="Bras"/>
    <x v="3"/>
    <s v="NOS"/>
    <s v="dark red"/>
    <s v="(F-E1234568) XM18-BURG LOGO RIB BANDEAU 1CC"/>
    <n v="22"/>
    <n v="2"/>
    <n v="44"/>
  </r>
  <r>
    <s v="Hollister Co."/>
    <s v="ZZO17BM15-G0000XS000"/>
    <s v="ZZO17BM15-G00"/>
    <s v="0694752195024"/>
    <s v="XS"/>
    <s v="Lingerie &amp; Beachwear"/>
    <s v="Women"/>
    <s v="Underwear - Tops"/>
    <s v="Bras"/>
    <x v="3"/>
    <s v="NOS"/>
    <s v="dark red"/>
    <s v="(F-E1234568) XM18-BURG LOGO RIB BANDEAU 1CC"/>
    <n v="22"/>
    <n v="2"/>
    <n v="44"/>
  </r>
  <r>
    <s v="Hollister Co."/>
    <s v="ZZO17BM15-G00000S000"/>
    <s v="ZZO17BM15-G00"/>
    <s v="0694752195031"/>
    <s v="S"/>
    <s v="Lingerie &amp; Beachwear"/>
    <s v="Women"/>
    <s v="Underwear - Tops"/>
    <s v="Bras"/>
    <x v="3"/>
    <s v="NOS"/>
    <s v="dark red"/>
    <s v="(F-E1234568) XM18-BURG LOGO RIB BANDEAU 1CC"/>
    <n v="22"/>
    <n v="2"/>
    <n v="44"/>
  </r>
  <r>
    <s v="Hollister Co."/>
    <s v="ZZO17BM08-Q00000S000"/>
    <s v="ZZO17BM08-Q00"/>
    <s v="0694752195345"/>
    <s v="S"/>
    <s v="Lingerie &amp; Beachwear"/>
    <s v="Women"/>
    <s v="Underwear - Tops"/>
    <s v="Bras"/>
    <x v="3"/>
    <s v="NOS"/>
    <s v="black"/>
    <s v="(S-E12345689) S120-DITSY DAISY CAPSLEEVE 125 2CC"/>
    <n v="25"/>
    <n v="5"/>
    <n v="125"/>
  </r>
  <r>
    <s v="Hollister Co."/>
    <s v="ZZO17BM31-J0000XS000"/>
    <s v="ZZO17BM31-J00"/>
    <s v="0694752195369"/>
    <s v="XS"/>
    <s v="Lingerie &amp; Beachwear"/>
    <s v="Women"/>
    <s v="Underwear - Tops"/>
    <s v="Bras"/>
    <x v="3"/>
    <s v="NOS"/>
    <s v="light pink"/>
    <s v="(F-E12345689) XM19-SATIN TRIANGLE MD SKU 1CC"/>
    <n v="22"/>
    <n v="1"/>
    <n v="22"/>
  </r>
  <r>
    <s v="Hollister Co."/>
    <s v="ZZO17BM31-J00000L000"/>
    <s v="ZZO17BM31-J00"/>
    <s v="0694752195376"/>
    <s v="L"/>
    <s v="Lingerie &amp; Beachwear"/>
    <s v="Women"/>
    <s v="Underwear - Tops"/>
    <s v="Bras"/>
    <x v="3"/>
    <s v="NOS"/>
    <s v="light pink"/>
    <s v="(F-E12345689) XM19-SATIN TRIANGLE MD SKU 1CC"/>
    <n v="22"/>
    <n v="5"/>
    <n v="110"/>
  </r>
  <r>
    <s v="Hollister Co."/>
    <s v="ZZO17BM12-Q000XXS000"/>
    <s v="ZZO17BM12-Q00"/>
    <s v="0694752195390"/>
    <s v="XXS"/>
    <s v="Lingerie &amp; Beachwear"/>
    <s v="Women"/>
    <s v="Underwear - Tops"/>
    <s v="Bras"/>
    <x v="3"/>
    <s v="NOS"/>
    <s v="black"/>
    <s v="(F-E12345678970MO) XM20-SEPT TEST SEAMLESS LL 4CC"/>
    <n v="22"/>
    <n v="2"/>
    <n v="44"/>
  </r>
  <r>
    <s v="Hollister Co."/>
    <s v="ZZO17BM12-Q00000S000"/>
    <s v="ZZO17BM12-Q00"/>
    <s v="0694752195406"/>
    <s v="S"/>
    <s v="Lingerie &amp; Beachwear"/>
    <s v="Women"/>
    <s v="Underwear - Tops"/>
    <s v="Bras"/>
    <x v="3"/>
    <s v="NOS"/>
    <s v="black"/>
    <s v="(F-E12345678970MO) XM20-SEPT TEST SEAMLESS LL 4CC"/>
    <n v="22"/>
    <n v="6"/>
    <n v="132"/>
  </r>
  <r>
    <s v="Hollister Co."/>
    <s v="ZZO17BM12-Q00000M000"/>
    <s v="ZZO17BM12-Q00"/>
    <s v="0694752195413"/>
    <s v="M"/>
    <s v="Lingerie &amp; Beachwear"/>
    <s v="Women"/>
    <s v="Underwear - Tops"/>
    <s v="Bras"/>
    <x v="3"/>
    <s v="NOS"/>
    <s v="black"/>
    <s v="(F-E12345678970MO) XM20-SEPT TEST SEAMLESS LL 4CC"/>
    <n v="22"/>
    <n v="6"/>
    <n v="132"/>
  </r>
  <r>
    <s v="Hollister Co."/>
    <s v="ZZO17BM12-O010XXS000"/>
    <s v="ZZO17BM12-O01"/>
    <s v="0694752195420"/>
    <s v="XXS"/>
    <s v="Lingerie &amp; Beachwear"/>
    <s v="Women"/>
    <s v="Underwear - Tops"/>
    <s v="Bras"/>
    <x v="3"/>
    <s v="NOS"/>
    <s v="light brown"/>
    <s v="(F-E12345678970MO) XM20-SEPT TEST SEAMLESS LL 4CC"/>
    <n v="22"/>
    <n v="2"/>
    <n v="44"/>
  </r>
  <r>
    <s v="Hollister Co."/>
    <s v="ZZO17BM07-K00000M000"/>
    <s v="ZZO17BM07-K00"/>
    <s v="0694752195499"/>
    <s v="M"/>
    <s v="Lingerie &amp; Beachwear"/>
    <s v="Women"/>
    <s v="Underwear - Tops"/>
    <s v="Bras"/>
    <x v="3"/>
    <s v="NOS"/>
    <s v="blue"/>
    <s v="(S-E12345689) BTS20-STRAPPYBACK SMLS BSUIT CC220 1CC"/>
    <n v="29"/>
    <n v="7"/>
    <n v="203"/>
  </r>
  <r>
    <s v="Hollister Co."/>
    <s v="ZZO17BM21-J00000S000"/>
    <s v="ZZO17BM21-J00"/>
    <s v="0694752195598"/>
    <s v="S"/>
    <s v="Lingerie &amp; Beachwear"/>
    <s v="Women"/>
    <s v="Underwear - Bottoms"/>
    <s v="Briefs"/>
    <x v="0"/>
    <s v="NOS"/>
    <s v="nude"/>
    <s v="(S-E12345689) SB19-COTTON LACE WB CHEEKY 1258 3CC"/>
    <n v="10"/>
    <n v="8"/>
    <n v="80"/>
  </r>
  <r>
    <s v="Hollister Co."/>
    <s v="ZZO17BM22-Q00000S000"/>
    <s v="ZZO17BM22-Q00"/>
    <s v="0694752195673"/>
    <s v="S"/>
    <s v="Lingerie &amp; Beachwear"/>
    <s v="Women"/>
    <s v="Underwear - Bottoms"/>
    <s v="Briefs"/>
    <x v="0"/>
    <s v="NOS"/>
    <s v="black"/>
    <s v="(F-E123469) BTS19-SEPT UD MICRO THONG 2314 5CC"/>
    <n v="10"/>
    <n v="5"/>
    <n v="50"/>
  </r>
  <r>
    <s v="Hollister Co."/>
    <s v="ZZO17BM23-Q00000L000"/>
    <s v="ZZO17BM23-Q00"/>
    <s v="0694752195710"/>
    <s v="L"/>
    <s v="Lingerie &amp; Beachwear"/>
    <s v="Women"/>
    <s v="Underwear - Bottoms"/>
    <s v="Briefs"/>
    <x v="0"/>
    <s v="NOS"/>
    <s v="black"/>
    <s v="(F-E123469) XM19-MICRO LACE WB CHEEKY 1423 5CC"/>
    <n v="10"/>
    <n v="2"/>
    <n v="20"/>
  </r>
  <r>
    <s v="Hollister Co."/>
    <s v="ZZO17BM23-Q0000XS000"/>
    <s v="ZZO17BM23-Q00"/>
    <s v="0694752195727"/>
    <s v="XS"/>
    <s v="Lingerie &amp; Beachwear"/>
    <s v="Women"/>
    <s v="Underwear - Bottoms"/>
    <s v="Briefs"/>
    <x v="0"/>
    <s v="NOS"/>
    <s v="black"/>
    <s v="(F-E123469) XM19-MICRO LACE WB CHEEKY 1423 5CC"/>
    <n v="10"/>
    <n v="7"/>
    <n v="70"/>
  </r>
  <r>
    <s v="Hollister Co."/>
    <s v="ZZO17BM23-H00000S000"/>
    <s v="ZZO17BM23-H00"/>
    <s v="0694752195734"/>
    <s v="S"/>
    <s v="Lingerie &amp; Beachwear"/>
    <s v="Women"/>
    <s v="Underwear - Bottoms"/>
    <s v="Briefs"/>
    <x v="0"/>
    <s v="NOS"/>
    <s v="orange"/>
    <s v="(F-E123469) XM19-MICRO LACE WB CHEEKY 1423 5CC"/>
    <n v="10"/>
    <n v="2"/>
    <n v="20"/>
  </r>
  <r>
    <s v="Hollister Co."/>
    <s v="ZZO17BM25-Q00000S000"/>
    <s v="ZZO17BM25-Q00"/>
    <s v="0694752195758"/>
    <s v="S"/>
    <s v="Lingerie &amp; Beachwear"/>
    <s v="Women"/>
    <s v="Underwear - Bottoms"/>
    <s v="Briefs"/>
    <x v="0"/>
    <s v="NOS"/>
    <s v="black"/>
    <s v="(F-E123469) XM19-MICRO MOSAIC LACE THONG 1423 5CC"/>
    <n v="10"/>
    <n v="7"/>
    <n v="70"/>
  </r>
  <r>
    <s v="Hollister Co."/>
    <s v="ZZO17BM26-Q00000M000"/>
    <s v="ZZO17BM26-Q00"/>
    <s v="0694752195765"/>
    <s v="M"/>
    <s v="Lingerie &amp; Beachwear"/>
    <s v="Women"/>
    <s v="Underwear - Bottoms"/>
    <s v="Briefs"/>
    <x v="0"/>
    <s v="NOS"/>
    <s v="black"/>
    <s v="(F-E14) XM19-FAN LACE LOGO HI LEG 14 5CC"/>
    <n v="10"/>
    <n v="2"/>
    <n v="20"/>
  </r>
  <r>
    <s v="Hollister Co."/>
    <s v="ZZO17BM26-Q0000XS000"/>
    <s v="ZZO17BM26-Q00"/>
    <s v="0694752195772"/>
    <s v="XS"/>
    <s v="Lingerie &amp; Beachwear"/>
    <s v="Women"/>
    <s v="Underwear - Bottoms"/>
    <s v="Briefs"/>
    <x v="0"/>
    <s v="NOS"/>
    <s v="black"/>
    <s v="(F-E14) XM19-FAN LACE LOGO HI LEG 14 5CC"/>
    <n v="10"/>
    <n v="8"/>
    <n v="80"/>
  </r>
  <r>
    <s v="Hollister Co."/>
    <s v="ZZO17BM27-M0000XS000"/>
    <s v="ZZO17BM27-M00"/>
    <s v="0694752195789"/>
    <s v="XS"/>
    <s v="Lingerie &amp; Beachwear"/>
    <s v="Women"/>
    <s v="Underwear - Bottoms"/>
    <s v="Briefs"/>
    <x v="0"/>
    <s v="NOS"/>
    <s v="green"/>
    <s v="(F-E14) XM19-FAN LCE LOGO WB SPR CHEEKY 14 5CC"/>
    <n v="10"/>
    <n v="8"/>
    <n v="80"/>
  </r>
  <r>
    <s v="Hollister Co."/>
    <s v="ZZO17BM76-G00000L000"/>
    <s v="ZZO17BM76-G00"/>
    <s v="0694752195888"/>
    <s v="L"/>
    <s v="Lingerie &amp; Beachwear"/>
    <s v="Men"/>
    <s v="Underwear - Bottoms"/>
    <s v="Boxer Shorts"/>
    <x v="9"/>
    <s v="NOS"/>
    <s v="dark red"/>
    <s v="(S-E1458) SB20-SLT 3MP WB INTEREST 2CC"/>
    <n v="29"/>
    <n v="1"/>
    <n v="29"/>
  </r>
  <r>
    <s v="Hollister Co."/>
    <s v="ZZO17BM76-G00000S000"/>
    <s v="ZZO17BM76-G00"/>
    <s v="0694752195895"/>
    <s v="S"/>
    <s v="Lingerie &amp; Beachwear"/>
    <s v="Men"/>
    <s v="Underwear - Bottoms"/>
    <s v="Boxer Shorts"/>
    <x v="9"/>
    <s v="NOS"/>
    <s v="dark red"/>
    <s v="(S-E1458) SB20-SLT 3MP WB INTEREST 2CC"/>
    <n v="29"/>
    <n v="1"/>
    <n v="29"/>
  </r>
  <r>
    <s v="Hollister Co."/>
    <s v="ZZO17BM76-G00000M000"/>
    <s v="ZZO17BM76-G00"/>
    <s v="0694752195918"/>
    <s v="M"/>
    <s v="Lingerie &amp; Beachwear"/>
    <s v="Men"/>
    <s v="Underwear - Bottoms"/>
    <s v="Boxer Shorts"/>
    <x v="9"/>
    <s v="NOS"/>
    <s v="dark red"/>
    <s v="(S-E1458) SB20-SLT 3MP WB INTEREST 2CC"/>
    <n v="29"/>
    <n v="3"/>
    <n v="87"/>
  </r>
  <r>
    <s v="Hollister Co."/>
    <s v="ZZO17BM76-G0000XL000"/>
    <s v="ZZO17BM76-G00"/>
    <s v="0694752195925"/>
    <s v="XL"/>
    <s v="Lingerie &amp; Beachwear"/>
    <s v="Men"/>
    <s v="Underwear - Bottoms"/>
    <s v="Boxer Shorts"/>
    <x v="9"/>
    <s v="NOS"/>
    <s v="dark red"/>
    <s v="(S-E1458) SB20-SLT 3MP WB INTEREST 2CC"/>
    <n v="29"/>
    <n v="1"/>
    <n v="29"/>
  </r>
  <r>
    <s v="Hollister Co."/>
    <s v="ZZO17BM16-G0000XS000"/>
    <s v="ZZO17BM16-G00"/>
    <s v="0694752200469"/>
    <s v="XS"/>
    <s v="Lingerie &amp; Beachwear"/>
    <s v="Women"/>
    <s v="Underwear - Tops"/>
    <s v="Bras"/>
    <x v="3"/>
    <s v="NOS"/>
    <s v="dark red"/>
    <s v="(F-E1234568) BTS18-GH RTC BURG COZY ROMPER 14C 1CC"/>
    <n v="35"/>
    <n v="1"/>
    <n v="35"/>
  </r>
  <r>
    <s v="Hollister Co."/>
    <s v="ZZO17BM16-G00000L000"/>
    <s v="ZZO17BM16-G00"/>
    <s v="0694752200476"/>
    <s v="L"/>
    <s v="Lingerie &amp; Beachwear"/>
    <s v="Women"/>
    <s v="Underwear - Tops"/>
    <s v="Bras"/>
    <x v="3"/>
    <s v="NOS"/>
    <s v="dark red"/>
    <s v="(F-E1234568) BTS18-GH RTC BURG COZY ROMPER 14C 1CC"/>
    <n v="35"/>
    <n v="3"/>
    <n v="105"/>
  </r>
  <r>
    <s v="Hollister Co."/>
    <s v="ZZO17BM16-G00000S000"/>
    <s v="ZZO17BM16-G00"/>
    <s v="0694752200483"/>
    <s v="S"/>
    <s v="Lingerie &amp; Beachwear"/>
    <s v="Women"/>
    <s v="Underwear - Tops"/>
    <s v="Bras"/>
    <x v="3"/>
    <s v="NOS"/>
    <s v="dark red"/>
    <s v="(F-E1234568) BTS18-GH RTC BURG COZY ROMPER 14C 1CC"/>
    <n v="35"/>
    <n v="5"/>
    <n v="175"/>
  </r>
  <r>
    <s v="Hollister Co."/>
    <s v="ZZO17BM16-G00000M000"/>
    <s v="ZZO17BM16-G00"/>
    <s v="0694752200490"/>
    <s v="M"/>
    <s v="Lingerie &amp; Beachwear"/>
    <s v="Women"/>
    <s v="Underwear - Tops"/>
    <s v="Bras"/>
    <x v="3"/>
    <s v="NOS"/>
    <s v="dark red"/>
    <s v="(F-E1234568) BTS18-GH RTC BURG COZY ROMPER 14C 1CC"/>
    <n v="35"/>
    <n v="4"/>
    <n v="140"/>
  </r>
  <r>
    <s v="Hollister Co."/>
    <s v="ZZO17BM82-A00000L000"/>
    <s v="ZZO17BM82-A00"/>
    <s v="0694752201176"/>
    <s v="L"/>
    <s v="Lingerie &amp; Beachwear"/>
    <s v="Men"/>
    <s v="Underwear - Bottoms"/>
    <s v="Boxer Shorts"/>
    <x v="9"/>
    <s v="NOS"/>
    <s v="white"/>
    <s v="(F-E1234568) BTS19-CLT WB INTEREST CHAIN 3CC"/>
    <n v="14"/>
    <n v="9"/>
    <n v="126"/>
  </r>
  <r>
    <s v="Hollister Co."/>
    <s v="ZZO17BM84-K00000L000"/>
    <s v="ZZO17BM84-K00"/>
    <s v="0694752201183"/>
    <s v="L"/>
    <s v="Lingerie &amp; Beachwear"/>
    <s v="Men"/>
    <s v="Underwear - Bottoms"/>
    <s v="Boxer Shorts"/>
    <x v="9"/>
    <s v="NOS"/>
    <s v="light blue"/>
    <s v="(F-E1458) BTS19-SLT SOLID INTL ONLY 1CC"/>
    <n v="14"/>
    <n v="6"/>
    <n v="84"/>
  </r>
  <r>
    <s v="Hollister Co."/>
    <s v="ZZO17BM86-G00000M000"/>
    <s v="ZZO17BM86-G00"/>
    <s v="0694752201206"/>
    <s v="M"/>
    <s v="Lingerie &amp; Beachwear"/>
    <s v="Men"/>
    <s v="Underwear - Bottoms"/>
    <s v="Boxer Shorts"/>
    <x v="9"/>
    <s v="NOS"/>
    <s v="dark red"/>
    <s v="(F-E1458) BTS19-WOVEN BOXER MULTIPACK 1CC"/>
    <n v="29"/>
    <n v="6"/>
    <n v="174"/>
  </r>
  <r>
    <s v="Hollister Co."/>
    <s v="ZZO17BM87-G00000S000"/>
    <s v="ZZO17BM87-G00"/>
    <s v="0694752201947"/>
    <s v="S"/>
    <s v="Lingerie &amp; Beachwear"/>
    <s v="Men"/>
    <s v="Underwear - Bottoms"/>
    <s v="Boxer Shorts"/>
    <x v="9"/>
    <s v="NOS"/>
    <s v="red"/>
    <s v="(F-E1234568) XM19-CT XM PATTERN GIFT SET MP 3CC"/>
    <n v="29"/>
    <n v="7"/>
    <n v="203"/>
  </r>
  <r>
    <s v="Hollister Co."/>
    <s v="ZZO17BM62-K00000M000"/>
    <s v="ZZO17BM62-K00"/>
    <s v="0694752202470"/>
    <s v="M"/>
    <s v="Lingerie &amp; Beachwear"/>
    <s v="Men"/>
    <s v="Underwear - Bottoms"/>
    <s v="Boxer Shorts"/>
    <x v="9"/>
    <s v="NOS"/>
    <s v="light blue"/>
    <s v="(S-E1458) SB20-CLT FLORAL WB INTEREST INT 3CC"/>
    <n v="14"/>
    <n v="1"/>
    <n v="14"/>
  </r>
  <r>
    <s v="Hollister Co."/>
    <s v="ZZO17BM62-K00000L000"/>
    <s v="ZZO17BM62-K00"/>
    <s v="0694752202487"/>
    <s v="L"/>
    <s v="Lingerie &amp; Beachwear"/>
    <s v="Men"/>
    <s v="Underwear - Bottoms"/>
    <s v="Boxer Shorts"/>
    <x v="9"/>
    <s v="NOS"/>
    <s v="light blue"/>
    <s v="(S-E1458) SB20-CLT FLORAL WB INTEREST INT 3CC"/>
    <n v="14"/>
    <n v="1"/>
    <n v="14"/>
  </r>
  <r>
    <s v="Hollister Co."/>
    <s v="ZZO17BM62-K00000S000"/>
    <s v="ZZO17BM62-K00"/>
    <s v="0694752202500"/>
    <s v="S"/>
    <s v="Lingerie &amp; Beachwear"/>
    <s v="Men"/>
    <s v="Underwear - Bottoms"/>
    <s v="Boxer Shorts"/>
    <x v="9"/>
    <s v="NOS"/>
    <s v="light blue"/>
    <s v="(S-E1458) SB20-CLT FLORAL WB INTEREST INT 3CC"/>
    <n v="14"/>
    <n v="1"/>
    <n v="14"/>
  </r>
  <r>
    <s v="Hollister Co."/>
    <s v="ZZO17BM62-K0000XS000"/>
    <s v="ZZO17BM62-K00"/>
    <s v="0694752202517"/>
    <s v="XS"/>
    <s v="Lingerie &amp; Beachwear"/>
    <s v="Men"/>
    <s v="Underwear - Bottoms"/>
    <s v="Boxer Shorts"/>
    <x v="9"/>
    <s v="NOS"/>
    <s v="light blue"/>
    <s v="(S-E1458) SB20-CLT FLORAL WB INTEREST INT 3CC"/>
    <n v="14"/>
    <n v="1"/>
    <n v="14"/>
  </r>
  <r>
    <s v="Hollister Co."/>
    <s v="ZZO17BM62-A00000L000"/>
    <s v="ZZO17BM62-A00"/>
    <s v="0694752202524"/>
    <s v="L"/>
    <s v="Lingerie &amp; Beachwear"/>
    <s v="Men"/>
    <s v="Underwear - Bottoms"/>
    <s v="Boxer Shorts"/>
    <x v="9"/>
    <s v="NOS"/>
    <s v="white"/>
    <s v="(S-E1458) SB20-CLT FLORAL WB INTEREST INT 3CC"/>
    <n v="14"/>
    <n v="2"/>
    <n v="28"/>
  </r>
  <r>
    <s v="Hollister Co."/>
    <s v="ZZO17BM62-A0000XL000"/>
    <s v="ZZO17BM62-A00"/>
    <s v="0694752202531"/>
    <s v="XL"/>
    <s v="Lingerie &amp; Beachwear"/>
    <s v="Men"/>
    <s v="Underwear - Bottoms"/>
    <s v="Boxer Shorts"/>
    <x v="9"/>
    <s v="NOS"/>
    <s v="white"/>
    <s v="(S-E1458) SB20-CLT FLORAL WB INTEREST INT 3CC"/>
    <n v="14"/>
    <n v="1"/>
    <n v="14"/>
  </r>
  <r>
    <s v="Hollister Co."/>
    <s v="ZZO17BM62-A00000M000"/>
    <s v="ZZO17BM62-A00"/>
    <s v="0694752202548"/>
    <s v="M"/>
    <s v="Lingerie &amp; Beachwear"/>
    <s v="Men"/>
    <s v="Underwear - Bottoms"/>
    <s v="Boxer Shorts"/>
    <x v="9"/>
    <s v="NOS"/>
    <s v="white"/>
    <s v="(S-E1458) SB20-CLT FLORAL WB INTEREST INT 3CC"/>
    <n v="14"/>
    <n v="1"/>
    <n v="14"/>
  </r>
  <r>
    <s v="Hollister Co."/>
    <s v="ZZO17BM62-A0000XS000"/>
    <s v="ZZO17BM62-A00"/>
    <s v="0694752202555"/>
    <s v="XS"/>
    <s v="Lingerie &amp; Beachwear"/>
    <s v="Men"/>
    <s v="Underwear - Bottoms"/>
    <s v="Boxer Shorts"/>
    <x v="9"/>
    <s v="NOS"/>
    <s v="white"/>
    <s v="(S-E1458) SB20-CLT FLORAL WB INTEREST INT 3CC"/>
    <n v="14"/>
    <n v="1"/>
    <n v="14"/>
  </r>
  <r>
    <s v="Hollister Co."/>
    <s v="ZZO17BM71-G00000S000"/>
    <s v="ZZO17BM71-G00"/>
    <s v="0694752202562"/>
    <s v="S"/>
    <s v="Lingerie &amp; Beachwear"/>
    <s v="Men"/>
    <s v="Underwear - Bottoms"/>
    <s v="Boxer Shorts"/>
    <x v="9"/>
    <s v="NOS"/>
    <s v="red"/>
    <s v="(S-E1234567870) SB20-CLT 3MP WB INTEREST 2CC"/>
    <n v="29"/>
    <n v="1"/>
    <n v="29"/>
  </r>
  <r>
    <s v="Hollister Co."/>
    <s v="ZZO17BM73-G00000M000"/>
    <s v="ZZO17BM73-G00"/>
    <s v="0694752202777"/>
    <s v="M"/>
    <s v="Lingerie &amp; Beachwear"/>
    <s v="Men"/>
    <s v="Underwear - Bottoms"/>
    <s v="Boxer Shorts"/>
    <x v="9"/>
    <s v="NOS"/>
    <s v="red"/>
    <s v="(S-E1458) SB20-CT 3MP PATTERN 3CC"/>
    <n v="29"/>
    <n v="1"/>
    <n v="29"/>
  </r>
  <r>
    <s v="Hollister Co."/>
    <s v="ZZO17BM73-G00000L000"/>
    <s v="ZZO17BM73-G00"/>
    <s v="0694752202784"/>
    <s v="L"/>
    <s v="Lingerie &amp; Beachwear"/>
    <s v="Men"/>
    <s v="Underwear - Bottoms"/>
    <s v="Boxer Shorts"/>
    <x v="9"/>
    <s v="NOS"/>
    <s v="red"/>
    <s v="(S-E1458) SB20-CT 3MP PATTERN 3CC"/>
    <n v="29"/>
    <n v="1"/>
    <n v="29"/>
  </r>
  <r>
    <s v="Hollister Co."/>
    <s v="ZZO17BM73-G00000S000"/>
    <s v="ZZO17BM73-G00"/>
    <s v="0694752202807"/>
    <s v="S"/>
    <s v="Lingerie &amp; Beachwear"/>
    <s v="Men"/>
    <s v="Underwear - Bottoms"/>
    <s v="Boxer Shorts"/>
    <x v="9"/>
    <s v="NOS"/>
    <s v="red"/>
    <s v="(S-E1458) SB20-CT 3MP PATTERN 3CC"/>
    <n v="29"/>
    <n v="1"/>
    <n v="29"/>
  </r>
  <r>
    <s v="Hollister Co."/>
    <s v="ZZO17BM73-K00000M000"/>
    <s v="ZZO17BM73-K00"/>
    <s v="0694752202814"/>
    <s v="M"/>
    <s v="Lingerie &amp; Beachwear"/>
    <s v="Men"/>
    <s v="Underwear - Bottoms"/>
    <s v="Boxer Shorts"/>
    <x v="9"/>
    <s v="NOS"/>
    <s v="blue"/>
    <s v="(S-E1458) SB20-CT 3MP PATTERN 3CC"/>
    <n v="29"/>
    <n v="1"/>
    <n v="29"/>
  </r>
  <r>
    <s v="Hollister Co."/>
    <s v="ZZO17BM73-K00000S000"/>
    <s v="ZZO17BM73-K00"/>
    <s v="0694752202838"/>
    <s v="S"/>
    <s v="Lingerie &amp; Beachwear"/>
    <s v="Men"/>
    <s v="Underwear - Bottoms"/>
    <s v="Boxer Shorts"/>
    <x v="9"/>
    <s v="NOS"/>
    <s v="blue"/>
    <s v="(S-E1458) SB20-CT 3MP PATTERN 3CC"/>
    <n v="29"/>
    <n v="1"/>
    <n v="29"/>
  </r>
  <r>
    <s v="Hollister Co."/>
    <s v="ZZO17BM73-K00000L000"/>
    <s v="ZZO17BM73-K00"/>
    <s v="0694752202845"/>
    <s v="L"/>
    <s v="Lingerie &amp; Beachwear"/>
    <s v="Men"/>
    <s v="Underwear - Bottoms"/>
    <s v="Boxer Shorts"/>
    <x v="9"/>
    <s v="NOS"/>
    <s v="blue"/>
    <s v="(S-E1458) SB20-CT 3MP PATTERN 3CC"/>
    <n v="29"/>
    <n v="1"/>
    <n v="29"/>
  </r>
  <r>
    <s v="Lauren Ralph Lauren"/>
    <s v="ZZO15LC17-K0000XS000"/>
    <s v="ZZO15LC17-K00"/>
    <s v="0716273599393"/>
    <s v="32/34"/>
    <s v="Lingerie &amp; Beachwear"/>
    <s v="Women"/>
    <s v="Nightwear - Full articles"/>
    <s v="Pyjama Sets"/>
    <x v="4"/>
    <s v="NOS"/>
    <s v="blue"/>
    <s v="CAPRI PJ"/>
    <n v="129.9"/>
    <n v="1"/>
    <n v="129.9"/>
  </r>
  <r>
    <s v="Lauren Ralph Lauren"/>
    <s v="ZZO15LC17-K00000S000"/>
    <s v="ZZO15LC17-K00"/>
    <s v="0716273599409"/>
    <s v="36/38"/>
    <s v="Lingerie &amp; Beachwear"/>
    <s v="Women"/>
    <s v="Nightwear - Full articles"/>
    <s v="Pyjama Sets"/>
    <x v="4"/>
    <s v="NOS"/>
    <s v="blue"/>
    <s v="CAPRI PJ"/>
    <n v="129.9"/>
    <n v="1"/>
    <n v="129.9"/>
  </r>
  <r>
    <s v="Lauren Ralph Lauren"/>
    <s v="ZZO15LC10-K0000XS000"/>
    <s v="ZZO15LC10-K00"/>
    <s v="0716273630416"/>
    <s v="32/34"/>
    <s v="Lingerie &amp; Beachwear"/>
    <s v="Women"/>
    <s v="Nightwear - Full articles"/>
    <s v="Pyjama Sets"/>
    <x v="4"/>
    <s v="NOS"/>
    <s v="light blue"/>
    <s v="SHORT NIGHTGOWN S/S"/>
    <n v="79.900000000000006"/>
    <n v="1"/>
    <n v="79.900000000000006"/>
  </r>
  <r>
    <s v="kate spade new york"/>
    <s v="K0581P00L-Q11000M000"/>
    <s v="K0581P00L-Q11"/>
    <s v="0716273779719"/>
    <s v="M"/>
    <s v="Lingerie &amp; Beachwear"/>
    <s v="Women"/>
    <s v="Nightwear - Full articles"/>
    <s v="Dressing gowns"/>
    <x v="10"/>
    <s v="NOS"/>
    <s v="black"/>
    <s v="SHERPA FLEECE ROBE"/>
    <n v="89.95"/>
    <n v="1"/>
    <n v="89.95"/>
  </r>
  <r>
    <s v="Polo Ralph Lauren"/>
    <s v="ZZO0WTY24-K0004BCE88"/>
    <s v="ZZO0WTY24-K00"/>
    <s v="0726419167713"/>
    <s v="32/34"/>
    <s v="Lingerie &amp; Beachwear"/>
    <s v="Women"/>
    <s v="Underwear - Bottoms"/>
    <s v="Briefs"/>
    <x v="0"/>
    <s v="NOS"/>
    <s v="dark blue"/>
    <s v="Piping Rib Solids / Piped Divine Pant"/>
    <n v="79.900000000000006"/>
    <n v="5"/>
    <n v="399.5"/>
  </r>
  <r>
    <s v="Polo Ralph Lauren"/>
    <s v="ZZO0WTY24-K0004BCE89"/>
    <s v="ZZO0WTY24-K00"/>
    <s v="0726419167720"/>
    <s v="36/38"/>
    <s v="Lingerie &amp; Beachwear"/>
    <s v="Women"/>
    <s v="Underwear - Bottoms"/>
    <s v="Briefs"/>
    <x v="0"/>
    <s v="NOS"/>
    <s v="dark blue"/>
    <s v="Piping Rib Solids / Piped Divine Pant"/>
    <n v="79.900000000000006"/>
    <n v="10"/>
    <n v="799"/>
  </r>
  <r>
    <s v="Polo Ralph Lauren"/>
    <s v="ZZO0WTY24-K0004BCE8A"/>
    <s v="ZZO0WTY24-K00"/>
    <s v="0726419167737"/>
    <s v="40/42"/>
    <s v="Lingerie &amp; Beachwear"/>
    <s v="Women"/>
    <s v="Underwear - Bottoms"/>
    <s v="Briefs"/>
    <x v="0"/>
    <s v="NOS"/>
    <s v="dark blue"/>
    <s v="Piping Rib Solids / Piped Divine Pant"/>
    <n v="79.900000000000006"/>
    <n v="15"/>
    <n v="1198.5"/>
  </r>
  <r>
    <s v="Polo Ralph Lauren"/>
    <s v="ZZO0WTY24-K0004BCE85"/>
    <s v="ZZO0WTY24-K00"/>
    <s v="0726419167744"/>
    <s v="44/46"/>
    <s v="Lingerie &amp; Beachwear"/>
    <s v="Women"/>
    <s v="Underwear - Bottoms"/>
    <s v="Briefs"/>
    <x v="0"/>
    <s v="NOS"/>
    <s v="dark blue"/>
    <s v="Piping Rib Solids / Piped Divine Pant"/>
    <n v="79.900000000000006"/>
    <n v="15"/>
    <n v="1198.5"/>
  </r>
  <r>
    <s v="Polo Ralph Lauren"/>
    <s v="ZZO0WTY24-K0004BCE86"/>
    <s v="ZZO0WTY24-K00"/>
    <s v="0726419167751"/>
    <s v="48"/>
    <s v="Lingerie &amp; Beachwear"/>
    <s v="Women"/>
    <s v="Underwear - Bottoms"/>
    <s v="Briefs"/>
    <x v="0"/>
    <s v="NOS"/>
    <s v="dark blue"/>
    <s v="Piping Rib Solids / Piped Divine Pant"/>
    <n v="79.900000000000006"/>
    <n v="15"/>
    <n v="1198.5"/>
  </r>
  <r>
    <s v="Polo Ralph Lauren"/>
    <s v="ZZO0WTY24-K0004BCE87"/>
    <s v="ZZO0WTY24-K00"/>
    <s v="0726419167768"/>
    <s v="50"/>
    <s v="Lingerie &amp; Beachwear"/>
    <s v="Women"/>
    <s v="Underwear - Bottoms"/>
    <s v="Briefs"/>
    <x v="0"/>
    <s v="NOS"/>
    <s v="dark blue"/>
    <s v="Piping Rib Solids / Piped Divine Pant"/>
    <n v="79.900000000000006"/>
    <n v="10"/>
    <n v="799"/>
  </r>
  <r>
    <s v="Polo Ralph Lauren"/>
    <s v="ZZO0WTY30-K0004BCEAA"/>
    <s v="ZZO0WTY30-K00"/>
    <s v="0726419168604"/>
    <s v="32/34"/>
    <s v="Lingerie &amp; Beachwear"/>
    <s v="Women"/>
    <s v="Underwear - Bottoms"/>
    <s v="Briefs"/>
    <x v="0"/>
    <s v="NOS"/>
    <s v="blue"/>
    <s v="Spliced Stripe Tie Print / Devin Hipster"/>
    <n v="79.900000000000006"/>
    <n v="7"/>
    <n v="559.30000000000007"/>
  </r>
  <r>
    <s v="Polo Ralph Lauren"/>
    <s v="ZZO0WTY30-K0004BCEAE"/>
    <s v="ZZO0WTY30-K00"/>
    <s v="0726419168611"/>
    <s v="36/38"/>
    <s v="Lingerie &amp; Beachwear"/>
    <s v="Women"/>
    <s v="Underwear - Bottoms"/>
    <s v="Briefs"/>
    <x v="0"/>
    <s v="NOS"/>
    <s v="blue"/>
    <s v="Spliced Stripe Tie Print / Devin Hipster"/>
    <n v="79.900000000000006"/>
    <n v="15"/>
    <n v="1198.5"/>
  </r>
  <r>
    <s v="Polo Ralph Lauren"/>
    <s v="ZZO0WTY30-K0004BCEA9"/>
    <s v="ZZO0WTY30-K00"/>
    <s v="0726419168628"/>
    <s v="40/42"/>
    <s v="Lingerie &amp; Beachwear"/>
    <s v="Women"/>
    <s v="Underwear - Bottoms"/>
    <s v="Briefs"/>
    <x v="0"/>
    <s v="NOS"/>
    <s v="blue"/>
    <s v="Spliced Stripe Tie Print / Devin Hipster"/>
    <n v="79.900000000000006"/>
    <n v="15"/>
    <n v="1198.5"/>
  </r>
  <r>
    <s v="Polo Ralph Lauren"/>
    <s v="ZZO0WTY30-K0004BCEAB"/>
    <s v="ZZO0WTY30-K00"/>
    <s v="0726419168635"/>
    <s v="44/46"/>
    <s v="Lingerie &amp; Beachwear"/>
    <s v="Women"/>
    <s v="Underwear - Bottoms"/>
    <s v="Briefs"/>
    <x v="0"/>
    <s v="NOS"/>
    <s v="blue"/>
    <s v="Spliced Stripe Tie Print / Devin Hipster"/>
    <n v="79.900000000000006"/>
    <n v="15"/>
    <n v="1198.5"/>
  </r>
  <r>
    <s v="Polo Ralph Lauren"/>
    <s v="ZZO0WTY30-K0004BCEAC"/>
    <s v="ZZO0WTY30-K00"/>
    <s v="0726419168642"/>
    <s v="48"/>
    <s v="Lingerie &amp; Beachwear"/>
    <s v="Women"/>
    <s v="Underwear - Bottoms"/>
    <s v="Briefs"/>
    <x v="0"/>
    <s v="NOS"/>
    <s v="blue"/>
    <s v="Spliced Stripe Tie Print / Devin Hipster"/>
    <n v="79.900000000000006"/>
    <n v="15"/>
    <n v="1198.5"/>
  </r>
  <r>
    <s v="Polo Ralph Lauren"/>
    <s v="ZZO0WTY30-K0004BCEAD"/>
    <s v="ZZO0WTY30-K00"/>
    <s v="0726419168659"/>
    <s v="50"/>
    <s v="Lingerie &amp; Beachwear"/>
    <s v="Women"/>
    <s v="Underwear - Bottoms"/>
    <s v="Briefs"/>
    <x v="0"/>
    <s v="NOS"/>
    <s v="blue"/>
    <s v="Spliced Stripe Tie Print / Devin Hipster"/>
    <n v="79.900000000000006"/>
    <n v="8"/>
    <n v="639.20000000000005"/>
  </r>
  <r>
    <s v="Polo Ralph Lauren"/>
    <s v="ZZO0WTY34-Q0004BCEC3"/>
    <s v="ZZO0WTY34-Q00"/>
    <s v="0726419169588"/>
    <s v="32/34"/>
    <s v="Lingerie &amp; Beachwear"/>
    <s v="Women"/>
    <s v="Underwear - Bottoms"/>
    <s v="Briefs"/>
    <x v="0"/>
    <s v="NOS"/>
    <s v="multi-coloured"/>
    <s v="Dip Dye / Devin Hipster"/>
    <n v="79.900000000000006"/>
    <n v="6"/>
    <n v="479.40000000000003"/>
  </r>
  <r>
    <s v="Polo Ralph Lauren"/>
    <s v="ZZO0WTY34-Q0004BCEC2"/>
    <s v="ZZO0WTY34-Q00"/>
    <s v="0726419169595"/>
    <s v="36/38"/>
    <s v="Lingerie &amp; Beachwear"/>
    <s v="Women"/>
    <s v="Underwear - Bottoms"/>
    <s v="Briefs"/>
    <x v="0"/>
    <s v="NOS"/>
    <s v="multi-coloured"/>
    <s v="Dip Dye / Devin Hipster"/>
    <n v="79.900000000000006"/>
    <n v="9"/>
    <n v="719.1"/>
  </r>
  <r>
    <s v="Polo Ralph Lauren"/>
    <s v="ZZO0WTY34-Q0004BCEC1"/>
    <s v="ZZO0WTY34-Q00"/>
    <s v="0726419169601"/>
    <s v="40/42"/>
    <s v="Lingerie &amp; Beachwear"/>
    <s v="Women"/>
    <s v="Underwear - Bottoms"/>
    <s v="Briefs"/>
    <x v="0"/>
    <s v="NOS"/>
    <s v="multi-coloured"/>
    <s v="Dip Dye / Devin Hipster"/>
    <n v="79.900000000000006"/>
    <n v="15"/>
    <n v="1198.5"/>
  </r>
  <r>
    <s v="Polo Ralph Lauren"/>
    <s v="ZZO0WTY34-Q0004BCEC6"/>
    <s v="ZZO0WTY34-Q00"/>
    <s v="0726419169618"/>
    <s v="44/46"/>
    <s v="Lingerie &amp; Beachwear"/>
    <s v="Women"/>
    <s v="Underwear - Bottoms"/>
    <s v="Briefs"/>
    <x v="0"/>
    <s v="NOS"/>
    <s v="multi-coloured"/>
    <s v="Dip Dye / Devin Hipster"/>
    <n v="79.900000000000006"/>
    <n v="15"/>
    <n v="1198.5"/>
  </r>
  <r>
    <s v="Polo Ralph Lauren"/>
    <s v="ZZO0WTY34-Q0004BCEC5"/>
    <s v="ZZO0WTY34-Q00"/>
    <s v="0726419169625"/>
    <s v="48"/>
    <s v="Lingerie &amp; Beachwear"/>
    <s v="Women"/>
    <s v="Underwear - Bottoms"/>
    <s v="Briefs"/>
    <x v="0"/>
    <s v="NOS"/>
    <s v="multi-coloured"/>
    <s v="Dip Dye / Devin Hipster"/>
    <n v="79.900000000000006"/>
    <n v="9"/>
    <n v="719.1"/>
  </r>
  <r>
    <s v="Polo Ralph Lauren"/>
    <s v="ZZO0WTY34-Q0004BCEC4"/>
    <s v="ZZO0WTY34-Q00"/>
    <s v="0726419169632"/>
    <s v="50"/>
    <s v="Lingerie &amp; Beachwear"/>
    <s v="Women"/>
    <s v="Underwear - Bottoms"/>
    <s v="Briefs"/>
    <x v="0"/>
    <s v="NOS"/>
    <s v="multi-coloured"/>
    <s v="Dip Dye / Devin Hipster"/>
    <n v="79.900000000000006"/>
    <n v="7"/>
    <n v="559.30000000000007"/>
  </r>
  <r>
    <s v="Polo Ralph Lauren"/>
    <s v="ZZO0WTY37-Q0004BCED4"/>
    <s v="ZZO0WTY37-Q00"/>
    <s v="0726419169847"/>
    <s v="50"/>
    <s v="Lingerie &amp; Beachwear"/>
    <s v="Women"/>
    <s v="Underwear - Bottoms"/>
    <s v="Briefs"/>
    <x v="0"/>
    <s v="NOS"/>
    <s v="black"/>
    <s v="Panama Stripe / Devin Hispster"/>
    <n v="79.900000000000006"/>
    <n v="8"/>
    <n v="639.20000000000005"/>
  </r>
  <r>
    <s v="Polo Ralph Lauren"/>
    <s v="ZZO0WTY38-Q0004BCEDD"/>
    <s v="ZZO0WTY38-Q00"/>
    <s v="0726419169939"/>
    <s v="32/34"/>
    <s v="Lingerie &amp; Beachwear"/>
    <s v="Women"/>
    <s v="Underwear - Tops"/>
    <s v="Bras"/>
    <x v="3"/>
    <s v="NOS"/>
    <s v="black"/>
    <s v="Stencil Floral / Tie Shoulder Smocked Bra"/>
    <n v="104.9"/>
    <n v="3"/>
    <n v="314.70000000000005"/>
  </r>
  <r>
    <s v="Polo Ralph Lauren"/>
    <s v="ZZO0WTY38-Q0004BCEDE"/>
    <s v="ZZO0WTY38-Q00"/>
    <s v="0726419169946"/>
    <s v="36/38"/>
    <s v="Lingerie &amp; Beachwear"/>
    <s v="Women"/>
    <s v="Underwear - Tops"/>
    <s v="Bras"/>
    <x v="3"/>
    <s v="NOS"/>
    <s v="black"/>
    <s v="Stencil Floral / Tie Shoulder Smocked Bra"/>
    <n v="104.9"/>
    <n v="9"/>
    <n v="944.1"/>
  </r>
  <r>
    <s v="Polo Ralph Lauren"/>
    <s v="ZZO0WTY38-Q0004BCEDC"/>
    <s v="ZZO0WTY38-Q00"/>
    <s v="0726419169953"/>
    <s v="40/42"/>
    <s v="Lingerie &amp; Beachwear"/>
    <s v="Women"/>
    <s v="Underwear - Tops"/>
    <s v="Bras"/>
    <x v="3"/>
    <s v="NOS"/>
    <s v="black"/>
    <s v="Stencil Floral / Tie Shoulder Smocked Bra"/>
    <n v="104.9"/>
    <n v="15"/>
    <n v="1573.5"/>
  </r>
  <r>
    <s v="Polo Ralph Lauren"/>
    <s v="ZZO0WTY38-Q0004BCEDA"/>
    <s v="ZZO0WTY38-Q00"/>
    <s v="0726419169960"/>
    <s v="44/46"/>
    <s v="Lingerie &amp; Beachwear"/>
    <s v="Women"/>
    <s v="Underwear - Tops"/>
    <s v="Bras"/>
    <x v="3"/>
    <s v="NOS"/>
    <s v="black"/>
    <s v="Stencil Floral / Tie Shoulder Smocked Bra"/>
    <n v="104.9"/>
    <n v="15"/>
    <n v="1573.5"/>
  </r>
  <r>
    <s v="Polo Ralph Lauren"/>
    <s v="ZZO0WTY38-Q0004BCED9"/>
    <s v="ZZO0WTY38-Q00"/>
    <s v="0726419169977"/>
    <s v="48"/>
    <s v="Lingerie &amp; Beachwear"/>
    <s v="Women"/>
    <s v="Underwear - Tops"/>
    <s v="Bras"/>
    <x v="3"/>
    <s v="NOS"/>
    <s v="black"/>
    <s v="Stencil Floral / Tie Shoulder Smocked Bra"/>
    <n v="104.9"/>
    <n v="15"/>
    <n v="1573.5"/>
  </r>
  <r>
    <s v="Polo Ralph Lauren"/>
    <s v="ZZO0WTY38-Q0004BCEDB"/>
    <s v="ZZO0WTY38-Q00"/>
    <s v="0726419169984"/>
    <s v="50"/>
    <s v="Lingerie &amp; Beachwear"/>
    <s v="Women"/>
    <s v="Underwear - Tops"/>
    <s v="Bras"/>
    <x v="3"/>
    <s v="NOS"/>
    <s v="black"/>
    <s v="Stencil Floral / Tie Shoulder Smocked Bra"/>
    <n v="104.9"/>
    <n v="7"/>
    <n v="734.30000000000007"/>
  </r>
  <r>
    <s v="Polo Ralph Lauren"/>
    <s v="ZZO0WTY39-Q0004BCEE0"/>
    <s v="ZZO0WTY39-Q00"/>
    <s v="0726419170003"/>
    <s v="32/34"/>
    <s v="Lingerie &amp; Beachwear"/>
    <s v="Women"/>
    <s v="Underwear - Bottoms"/>
    <s v="Briefs"/>
    <x v="0"/>
    <s v="NOS"/>
    <s v="black"/>
    <s v="Stencil Floral / Side Laced French Pant"/>
    <n v="89.9"/>
    <n v="5"/>
    <n v="449.5"/>
  </r>
  <r>
    <s v="Polo Ralph Lauren"/>
    <s v="ZZO0WTY39-Q0004BCEDF"/>
    <s v="ZZO0WTY39-Q00"/>
    <s v="0726419170010"/>
    <s v="36/38"/>
    <s v="Lingerie &amp; Beachwear"/>
    <s v="Women"/>
    <s v="Underwear - Bottoms"/>
    <s v="Briefs"/>
    <x v="0"/>
    <s v="NOS"/>
    <s v="black"/>
    <s v="Stencil Floral / Side Laced French Pant"/>
    <n v="89.9"/>
    <n v="10"/>
    <n v="899"/>
  </r>
  <r>
    <s v="Polo Ralph Lauren"/>
    <s v="ZZO0WTY39-Q0004BCEE4"/>
    <s v="ZZO0WTY39-Q00"/>
    <s v="0726419170027"/>
    <s v="40/42"/>
    <s v="Lingerie &amp; Beachwear"/>
    <s v="Women"/>
    <s v="Underwear - Bottoms"/>
    <s v="Briefs"/>
    <x v="0"/>
    <s v="NOS"/>
    <s v="black"/>
    <s v="Stencil Floral / Side Laced French Pant"/>
    <n v="89.9"/>
    <n v="15"/>
    <n v="1348.5"/>
  </r>
  <r>
    <s v="Polo Ralph Lauren"/>
    <s v="ZZO0WTY39-Q0004BCEE3"/>
    <s v="ZZO0WTY39-Q00"/>
    <s v="0726419170034"/>
    <s v="44/46"/>
    <s v="Lingerie &amp; Beachwear"/>
    <s v="Women"/>
    <s v="Underwear - Bottoms"/>
    <s v="Briefs"/>
    <x v="0"/>
    <s v="NOS"/>
    <s v="black"/>
    <s v="Stencil Floral / Side Laced French Pant"/>
    <n v="89.9"/>
    <n v="10"/>
    <n v="899"/>
  </r>
  <r>
    <s v="Polo Ralph Lauren"/>
    <s v="ZZO0WTY39-Q0004BCEE2"/>
    <s v="ZZO0WTY39-Q00"/>
    <s v="0726419170041"/>
    <s v="48"/>
    <s v="Lingerie &amp; Beachwear"/>
    <s v="Women"/>
    <s v="Underwear - Bottoms"/>
    <s v="Briefs"/>
    <x v="0"/>
    <s v="NOS"/>
    <s v="black"/>
    <s v="Stencil Floral / Side Laced French Pant"/>
    <n v="89.9"/>
    <n v="10"/>
    <n v="899"/>
  </r>
  <r>
    <s v="Polo Ralph Lauren"/>
    <s v="ZZO0WTY39-Q0004BCEE1"/>
    <s v="ZZO0WTY39-Q00"/>
    <s v="0726419170058"/>
    <s v="50"/>
    <s v="Lingerie &amp; Beachwear"/>
    <s v="Women"/>
    <s v="Underwear - Bottoms"/>
    <s v="Briefs"/>
    <x v="0"/>
    <s v="NOS"/>
    <s v="black"/>
    <s v="Stencil Floral / Side Laced French Pant"/>
    <n v="89.9"/>
    <n v="10"/>
    <n v="899"/>
  </r>
  <r>
    <s v="MICHAEL Michael Kors"/>
    <s v="ZZLQ3B027-L0003F3A8C"/>
    <s v="ZZLQ3B027-L00"/>
    <s v="0755448561421"/>
    <s v="S"/>
    <s v="Lingerie &amp; Beachwear"/>
    <s v="Women"/>
    <s v="Underwear - Bottoms"/>
    <s v="Briefs"/>
    <x v="0"/>
    <s v="NOS"/>
    <s v="turquoise"/>
    <s v="FLORAL VINE HIGH WAIST BOTTOM BLACK, SMALL"/>
    <n v="79"/>
    <n v="1"/>
    <n v="79"/>
  </r>
  <r>
    <s v="MICHAEL Michael Kors"/>
    <s v="ZZLQ3B005-K0003F3A13"/>
    <s v="ZZLQ3B005-K00"/>
    <s v="0755448565436"/>
    <s v="XS"/>
    <s v="Lingerie &amp; Beachwear"/>
    <s v="Women"/>
    <s v="Underwear - Bottoms"/>
    <s v="Briefs"/>
    <x v="0"/>
    <s v="NOS"/>
    <s v="dark blue"/>
    <s v="MICHAEL MICHAEL KORS CLASSIC BOTTOM WHITE, X-SMALL"/>
    <n v="69"/>
    <n v="1"/>
    <n v="69"/>
  </r>
  <r>
    <s v="MICHAEL Michael Kors"/>
    <s v="ZZLQ3B005-K0003F3A14"/>
    <s v="ZZLQ3B005-K00"/>
    <s v="0755448565443"/>
    <s v="S"/>
    <s v="Lingerie &amp; Beachwear"/>
    <s v="Women"/>
    <s v="Underwear - Bottoms"/>
    <s v="Briefs"/>
    <x v="0"/>
    <s v="NOS"/>
    <s v="dark blue"/>
    <s v="MICHAEL MICHAEL KORS CLASSIC BOTTOM WHITE, X-SMALL"/>
    <n v="69"/>
    <n v="1"/>
    <n v="69"/>
  </r>
  <r>
    <s v="MICHAEL Michael Kors"/>
    <s v="ZZLQ3B005-A0003F3A0F"/>
    <s v="ZZLQ3B005-A00"/>
    <s v="0755448565535"/>
    <s v="XS"/>
    <s v="Lingerie &amp; Beachwear"/>
    <s v="Women"/>
    <s v="Underwear - Bottoms"/>
    <s v="Briefs"/>
    <x v="0"/>
    <s v="NOS"/>
    <s v="white"/>
    <s v="MICHAEL MICHAEL KORS CLASSIC BOTTOM WHITE, X-SMALL"/>
    <n v="69"/>
    <n v="1"/>
    <n v="69"/>
  </r>
  <r>
    <s v="MICHAEL Michael Kors"/>
    <s v="ZZLQ3B024-L0003F3A7B"/>
    <s v="ZZLQ3B024-L00"/>
    <s v="0755448766529"/>
    <s v="M"/>
    <s v="Lingerie &amp; Beachwear"/>
    <s v="Women"/>
    <s v="Underwear - Bottoms"/>
    <s v="Briefs"/>
    <x v="0"/>
    <s v="NOS"/>
    <s v="turquoise"/>
    <s v="SPRING TIME FLORAL CLASSIC BOTTOM AQUA, MEDIUM"/>
    <n v="79"/>
    <n v="1"/>
    <n v="79"/>
  </r>
  <r>
    <s v="MICHAEL Michael Kors"/>
    <s v="ZZLQ3B024-L0003F3A7C"/>
    <s v="ZZLQ3B024-L00"/>
    <s v="0755448766536"/>
    <s v="L"/>
    <s v="Lingerie &amp; Beachwear"/>
    <s v="Women"/>
    <s v="Underwear - Bottoms"/>
    <s v="Briefs"/>
    <x v="0"/>
    <s v="NOS"/>
    <s v="turquoise"/>
    <s v="SPRING TIME FLORAL CLASSIC BOTTOM AQUA, MEDIUM"/>
    <n v="79"/>
    <n v="1"/>
    <n v="79"/>
  </r>
  <r>
    <s v="Balance"/>
    <s v="ZZO0ZG818-J0004F96DD"/>
    <s v="ZZO0ZG818-J00"/>
    <s v="0764204451593"/>
    <s v="XS"/>
    <s v="Lingerie &amp; Beachwear"/>
    <s v="Women"/>
    <s v="Underwear - Tops"/>
    <s v="Bras"/>
    <x v="3"/>
    <s v="NOS"/>
    <s v="light blue"/>
    <s v="HALEY SMLS BRA"/>
    <n v="35"/>
    <n v="1"/>
    <n v="35"/>
  </r>
  <r>
    <s v="Balance"/>
    <s v="ZZO0ZG818-J0004F96DF"/>
    <s v="ZZO0ZG818-J00"/>
    <s v="0764204451623"/>
    <s v="L"/>
    <s v="Lingerie &amp; Beachwear"/>
    <s v="Women"/>
    <s v="Underwear - Tops"/>
    <s v="Bras"/>
    <x v="3"/>
    <s v="NOS"/>
    <s v="light blue"/>
    <s v="HALEY SMLS BRA"/>
    <n v="35"/>
    <n v="1"/>
    <n v="35"/>
  </r>
  <r>
    <s v="Lauren Ralph Lauren"/>
    <s v="ZZLN5U010-K000420ADB"/>
    <s v="ZZLN5U010-K00"/>
    <s v="0769373369458"/>
    <s v="M"/>
    <s v="Lingerie &amp; Beachwear"/>
    <s v="Women"/>
    <s v="Nightwear - Full articles"/>
    <s v="Bathrobes"/>
    <x v="11"/>
    <s v="NOS"/>
    <s v="light blue"/>
    <s v="FASHION SATIN KIMONO ROBE"/>
    <n v="129"/>
    <n v="1"/>
    <n v="129"/>
  </r>
  <r>
    <s v="Lauren Ralph Lauren"/>
    <s v="ZZLN5U019-K000420B12"/>
    <s v="ZZLN5U019-K00"/>
    <s v="0769373369502"/>
    <s v="M"/>
    <s v="Lingerie &amp; Beachwear"/>
    <s v="Women"/>
    <s v="Nightwear - Full articles"/>
    <s v="Pyjama Sets"/>
    <x v="4"/>
    <s v="NOS"/>
    <s v="blue"/>
    <s v="FASHION SATIN S/S DOLMAN CAPRI PANT SET"/>
    <n v="139.9"/>
    <n v="3"/>
    <n v="419.70000000000005"/>
  </r>
  <r>
    <s v="Lauren Ralph Lauren"/>
    <s v="ZZLN5U012-K000420AEA"/>
    <s v="ZZLN5U012-K00"/>
    <s v="0769373370164"/>
    <s v="M"/>
    <s v="Lingerie &amp; Beachwear"/>
    <s v="Women"/>
    <s v="Nightwear - Full articles"/>
    <s v="Pyjama Sets"/>
    <x v="4"/>
    <s v="NOS"/>
    <s v="light blue"/>
    <s v="ESSENTIALS LOUNGE L/S SCOOP NECK TOP W LOGO PRINT"/>
    <n v="129"/>
    <n v="2"/>
    <n v="258"/>
  </r>
  <r>
    <s v="Lauren Ralph Lauren"/>
    <s v="ZZLN5U011-K000420AE0"/>
    <s v="ZZLN5U011-K00"/>
    <s v="0769373370904"/>
    <s v="M"/>
    <s v="Lingerie &amp; Beachwear"/>
    <s v="Women"/>
    <s v="Nightwear - Full articles"/>
    <s v="Pyjama Sets"/>
    <x v="4"/>
    <s v="NOS"/>
    <s v="dark blue"/>
    <s v="RAYON S/S V-NECK TOP"/>
    <n v="129"/>
    <n v="2"/>
    <n v="258"/>
  </r>
  <r>
    <s v="Lauren Ralph Lauren"/>
    <s v="ZZO0TSH03-K0004C12D2"/>
    <s v="ZZO0TSH03-K00"/>
    <s v="0769373755183"/>
    <s v="32/34"/>
    <s v="Lingerie &amp; Beachwear"/>
    <s v="Women"/>
    <s v="Nightwear - Full articles"/>
    <s v="Pyjama Sets"/>
    <x v="4"/>
    <s v="NOS"/>
    <s v="blue"/>
    <s v="Boxer Pyjama"/>
    <n v="109.95"/>
    <n v="4"/>
    <n v="439.8"/>
  </r>
  <r>
    <s v="Lauren Ralph Lauren"/>
    <s v="ZZO0TSH03-K0004C12D3"/>
    <s v="ZZO0TSH03-K00"/>
    <s v="0769373755206"/>
    <s v="40/42"/>
    <s v="Lingerie &amp; Beachwear"/>
    <s v="Women"/>
    <s v="Nightwear - Full articles"/>
    <s v="Pyjama Sets"/>
    <x v="4"/>
    <s v="NOS"/>
    <s v="blue"/>
    <s v="Boxer Pyjama"/>
    <n v="109.95"/>
    <n v="15"/>
    <n v="1649.25"/>
  </r>
  <r>
    <s v="Lauren Ralph Lauren"/>
    <s v="ZZO0TSH03-K0004C12D4"/>
    <s v="ZZO0TSH03-K00"/>
    <s v="0769373755220"/>
    <s v="48"/>
    <s v="Lingerie &amp; Beachwear"/>
    <s v="Women"/>
    <s v="Nightwear - Full articles"/>
    <s v="Pyjama Sets"/>
    <x v="4"/>
    <s v="NOS"/>
    <s v="blue"/>
    <s v="Boxer Pyjama"/>
    <n v="109.95"/>
    <n v="8"/>
    <n v="879.6"/>
  </r>
  <r>
    <s v="Lauren Ralph Lauren"/>
    <s v="ZZO0TSH03-T0004C12D7"/>
    <s v="ZZO0TSH03-T00"/>
    <s v="0769373755237"/>
    <s v="32/34"/>
    <s v="Lingerie &amp; Beachwear"/>
    <s v="Women"/>
    <s v="Nightwear - Full articles"/>
    <s v="Pyjama Sets"/>
    <x v="4"/>
    <s v="NOS"/>
    <s v="multi-coloured"/>
    <s v="Boxer Pyjama"/>
    <n v="109.95"/>
    <n v="3"/>
    <n v="329.85"/>
  </r>
  <r>
    <s v="Lauren Ralph Lauren"/>
    <s v="ZZO0TSH03-T0004C12D8"/>
    <s v="ZZO0TSH03-T00"/>
    <s v="0769373755251"/>
    <s v="40/42"/>
    <s v="Lingerie &amp; Beachwear"/>
    <s v="Women"/>
    <s v="Nightwear - Full articles"/>
    <s v="Pyjama Sets"/>
    <x v="4"/>
    <s v="NOS"/>
    <s v="multi-coloured"/>
    <s v="Boxer Pyjama"/>
    <n v="109.95"/>
    <n v="15"/>
    <n v="1649.25"/>
  </r>
  <r>
    <s v="Lauren Ralph Lauren"/>
    <s v="ZZO0TSH03-T0004C12D9"/>
    <s v="ZZO0TSH03-T00"/>
    <s v="0769373755275"/>
    <s v="48"/>
    <s v="Lingerie &amp; Beachwear"/>
    <s v="Women"/>
    <s v="Nightwear - Full articles"/>
    <s v="Pyjama Sets"/>
    <x v="4"/>
    <s v="NOS"/>
    <s v="multi-coloured"/>
    <s v="Boxer Pyjama"/>
    <n v="109.95"/>
    <n v="6"/>
    <n v="659.7"/>
  </r>
  <r>
    <s v="Lauren Ralph Lauren"/>
    <s v="ZZO0TSH04-A0004C12DE"/>
    <s v="ZZO0TSH04-A00"/>
    <s v="0769373755299"/>
    <s v="36/38"/>
    <s v="Lingerie &amp; Beachwear"/>
    <s v="Women"/>
    <s v="Nightwear - Full articles"/>
    <s v="Pyjama Sets"/>
    <x v="4"/>
    <s v="NOS"/>
    <s v="white"/>
    <s v="Boxer Pyjama"/>
    <n v="109.95"/>
    <n v="8"/>
    <n v="879.6"/>
  </r>
  <r>
    <s v="Lauren Ralph Lauren"/>
    <s v="ZZO0TSH04-A0004C12DF"/>
    <s v="ZZO0TSH04-A00"/>
    <s v="0769373755305"/>
    <s v="40/42"/>
    <s v="Lingerie &amp; Beachwear"/>
    <s v="Women"/>
    <s v="Nightwear - Full articles"/>
    <s v="Pyjama Sets"/>
    <x v="4"/>
    <s v="NOS"/>
    <s v="white"/>
    <s v="Boxer Pyjama"/>
    <n v="109.95"/>
    <n v="15"/>
    <n v="1649.25"/>
  </r>
  <r>
    <s v="Lauren Ralph Lauren"/>
    <s v="ZZO0TSH04-A0004C12DC"/>
    <s v="ZZO0TSH04-A00"/>
    <s v="0769373755312"/>
    <s v="44/46"/>
    <s v="Lingerie &amp; Beachwear"/>
    <s v="Women"/>
    <s v="Nightwear - Full articles"/>
    <s v="Pyjama Sets"/>
    <x v="4"/>
    <s v="NOS"/>
    <s v="white"/>
    <s v="Boxer Pyjama"/>
    <n v="109.95"/>
    <n v="9"/>
    <n v="989.55000000000007"/>
  </r>
  <r>
    <s v="Lauren Ralph Lauren"/>
    <s v="ZZO0TSH14-T0004C1326"/>
    <s v="ZZO0TSH14-T00"/>
    <s v="0769373755381"/>
    <s v="32/34"/>
    <s v="Lingerie &amp; Beachwear"/>
    <s v="Women"/>
    <s v="Nightwear - Full articles"/>
    <s v="Pyjama Sets"/>
    <x v="4"/>
    <s v="NOS"/>
    <s v="multi-coloured"/>
    <s v="3/4 Slv. Pyjama"/>
    <n v="129.94"/>
    <n v="4"/>
    <n v="519.76"/>
  </r>
  <r>
    <s v="Lauren Ralph Lauren"/>
    <s v="ZZO0TSH14-T0004C132A"/>
    <s v="ZZO0TSH14-T00"/>
    <s v="0769373755404"/>
    <s v="40/42"/>
    <s v="Lingerie &amp; Beachwear"/>
    <s v="Women"/>
    <s v="Nightwear - Full articles"/>
    <s v="Pyjama Sets"/>
    <x v="4"/>
    <s v="NOS"/>
    <s v="multi-coloured"/>
    <s v="3/4 Slv. Pyjama"/>
    <n v="129.94"/>
    <n v="15"/>
    <n v="1949.1"/>
  </r>
  <r>
    <s v="Lauren Ralph Lauren"/>
    <s v="ZZO0TSH14-T0004C1327"/>
    <s v="ZZO0TSH14-T00"/>
    <s v="0769373755411"/>
    <s v="44/46"/>
    <s v="Lingerie &amp; Beachwear"/>
    <s v="Women"/>
    <s v="Nightwear - Full articles"/>
    <s v="Pyjama Sets"/>
    <x v="4"/>
    <s v="NOS"/>
    <s v="multi-coloured"/>
    <s v="3/4 Slv. Pyjama"/>
    <n v="129.94"/>
    <n v="8"/>
    <n v="1039.52"/>
  </r>
  <r>
    <s v="Lauren Ralph Lauren"/>
    <s v="ZZO0TSH14-T0004C1329"/>
    <s v="ZZO0TSH14-T00"/>
    <s v="0769373755428"/>
    <s v="48"/>
    <s v="Lingerie &amp; Beachwear"/>
    <s v="Women"/>
    <s v="Nightwear - Full articles"/>
    <s v="Pyjama Sets"/>
    <x v="4"/>
    <s v="NOS"/>
    <s v="multi-coloured"/>
    <s v="3/4 Slv. Pyjama"/>
    <n v="129.94"/>
    <n v="9"/>
    <n v="1169.46"/>
  </r>
  <r>
    <s v="Lauren Ralph Lauren"/>
    <s v="ZZO0TSH15-A0004C132E"/>
    <s v="ZZO0TSH15-A00"/>
    <s v="0769373755534"/>
    <s v="32/34"/>
    <s v="Lingerie &amp; Beachwear"/>
    <s v="Women"/>
    <s v="Nightwear - Full articles"/>
    <s v="Pyjama Sets"/>
    <x v="4"/>
    <s v="NOS"/>
    <s v="white"/>
    <s v="3/4 Slv. Pyjama"/>
    <n v="129.94"/>
    <n v="3"/>
    <n v="389.82"/>
  </r>
  <r>
    <s v="Lauren Ralph Lauren"/>
    <s v="ZZO0TSH15-A0004C132B"/>
    <s v="ZZO0TSH15-A00"/>
    <s v="0769373755541"/>
    <s v="36/38"/>
    <s v="Lingerie &amp; Beachwear"/>
    <s v="Women"/>
    <s v="Nightwear - Full articles"/>
    <s v="Pyjama Sets"/>
    <x v="4"/>
    <s v="NOS"/>
    <s v="white"/>
    <s v="3/4 Slv. Pyjama"/>
    <n v="129.94"/>
    <n v="6"/>
    <n v="779.64"/>
  </r>
  <r>
    <s v="Lauren Ralph Lauren"/>
    <s v="ZZO0TSH15-A0004C132D"/>
    <s v="ZZO0TSH15-A00"/>
    <s v="0769373755558"/>
    <s v="40/42"/>
    <s v="Lingerie &amp; Beachwear"/>
    <s v="Women"/>
    <s v="Nightwear - Full articles"/>
    <s v="Pyjama Sets"/>
    <x v="4"/>
    <s v="NOS"/>
    <s v="white"/>
    <s v="3/4 Slv. Pyjama"/>
    <n v="129.94"/>
    <n v="10"/>
    <n v="1299.4000000000001"/>
  </r>
  <r>
    <s v="Lauren Ralph Lauren"/>
    <s v="ZZO0TSH15-A0004C132F"/>
    <s v="ZZO0TSH15-A00"/>
    <s v="0769373755565"/>
    <s v="44/46"/>
    <s v="Lingerie &amp; Beachwear"/>
    <s v="Women"/>
    <s v="Nightwear - Full articles"/>
    <s v="Pyjama Sets"/>
    <x v="4"/>
    <s v="NOS"/>
    <s v="white"/>
    <s v="3/4 Slv. Pyjama"/>
    <n v="129.94"/>
    <n v="10"/>
    <n v="1299.4000000000001"/>
  </r>
  <r>
    <s v="Lauren Ralph Lauren"/>
    <s v="ZZO0TSH15-A0004C132C"/>
    <s v="ZZO0TSH15-A00"/>
    <s v="0769373755572"/>
    <s v="48"/>
    <s v="Lingerie &amp; Beachwear"/>
    <s v="Women"/>
    <s v="Nightwear - Full articles"/>
    <s v="Pyjama Sets"/>
    <x v="4"/>
    <s v="NOS"/>
    <s v="white"/>
    <s v="3/4 Slv. Pyjama"/>
    <n v="129.94"/>
    <n v="8"/>
    <n v="1039.52"/>
  </r>
  <r>
    <s v="Lauren Ralph Lauren"/>
    <s v="ZZO0TSH16-K0004C1330"/>
    <s v="ZZO0TSH16-K00"/>
    <s v="0769373755589"/>
    <s v="32/34"/>
    <s v="Lingerie &amp; Beachwear"/>
    <s v="Women"/>
    <s v="Nightwear - Full articles"/>
    <s v="Pyjama Sets"/>
    <x v="4"/>
    <s v="NOS"/>
    <s v="blue"/>
    <s v="Capri Pant Pyjama"/>
    <n v="119.95"/>
    <n v="4"/>
    <n v="479.8"/>
  </r>
  <r>
    <s v="Lauren Ralph Lauren"/>
    <s v="ZZO0TSH16-K0004C1331"/>
    <s v="ZZO0TSH16-K00"/>
    <s v="0769373755619"/>
    <s v="44/46"/>
    <s v="Lingerie &amp; Beachwear"/>
    <s v="Women"/>
    <s v="Nightwear - Full articles"/>
    <s v="Pyjama Sets"/>
    <x v="4"/>
    <s v="NOS"/>
    <s v="blue"/>
    <s v="Capri Pant Pyjama"/>
    <n v="119.95"/>
    <n v="10"/>
    <n v="1199.5"/>
  </r>
  <r>
    <s v="Lauren Ralph Lauren"/>
    <s v="ZZO0TSH16-J0004C1336"/>
    <s v="ZZO0TSH16-J00"/>
    <s v="0769373755633"/>
    <s v="32/34"/>
    <s v="Lingerie &amp; Beachwear"/>
    <s v="Women"/>
    <s v="Nightwear - Full articles"/>
    <s v="Pyjama Sets"/>
    <x v="4"/>
    <s v="NOS"/>
    <s v="pink"/>
    <s v="Capri Pant Pyjama"/>
    <n v="119.95"/>
    <n v="5"/>
    <n v="599.75"/>
  </r>
  <r>
    <s v="Lauren Ralph Lauren"/>
    <s v="ZZO0TSH16-J0004C1335"/>
    <s v="ZZO0TSH16-J00"/>
    <s v="0769373755640"/>
    <s v="36/38"/>
    <s v="Lingerie &amp; Beachwear"/>
    <s v="Women"/>
    <s v="Nightwear - Full articles"/>
    <s v="Pyjama Sets"/>
    <x v="4"/>
    <s v="NOS"/>
    <s v="pink"/>
    <s v="Capri Pant Pyjama"/>
    <n v="119.95"/>
    <n v="9"/>
    <n v="1079.55"/>
  </r>
  <r>
    <s v="Lauren Ralph Lauren"/>
    <s v="ZZO0TSH16-J0004C1339"/>
    <s v="ZZO0TSH16-J00"/>
    <s v="0769373755664"/>
    <s v="44/46"/>
    <s v="Lingerie &amp; Beachwear"/>
    <s v="Women"/>
    <s v="Nightwear - Full articles"/>
    <s v="Pyjama Sets"/>
    <x v="4"/>
    <s v="NOS"/>
    <s v="pink"/>
    <s v="Capri Pant Pyjama"/>
    <n v="119.95"/>
    <n v="9"/>
    <n v="1079.55"/>
  </r>
  <r>
    <s v="Lauren Ralph Lauren"/>
    <s v="ZZO0TSH13-K0004C131F"/>
    <s v="ZZO0TSH13-K00"/>
    <s v="0769373755701"/>
    <s v="40/42"/>
    <s v="Lingerie &amp; Beachwear"/>
    <s v="Women"/>
    <s v="Nightwear - Full articles"/>
    <s v="Pyjama Sets"/>
    <x v="4"/>
    <s v="NOS"/>
    <s v="blue"/>
    <s v="Bermuda Pyjama"/>
    <n v="109.95"/>
    <n v="15"/>
    <n v="1649.25"/>
  </r>
  <r>
    <s v="Lauren Ralph Lauren"/>
    <s v="ZZO0TSH13-K0004C131D"/>
    <s v="ZZO0TSH13-K00"/>
    <s v="0769373755718"/>
    <s v="44/46"/>
    <s v="Lingerie &amp; Beachwear"/>
    <s v="Women"/>
    <s v="Nightwear - Full articles"/>
    <s v="Pyjama Sets"/>
    <x v="4"/>
    <s v="NOS"/>
    <s v="blue"/>
    <s v="Bermuda Pyjama"/>
    <n v="109.95"/>
    <n v="10"/>
    <n v="1099.5"/>
  </r>
  <r>
    <s v="Lauren Ralph Lauren"/>
    <s v="ZZO0TSH13-K0004C131E"/>
    <s v="ZZO0TSH13-K00"/>
    <s v="0769373755725"/>
    <s v="48"/>
    <s v="Lingerie &amp; Beachwear"/>
    <s v="Women"/>
    <s v="Nightwear - Full articles"/>
    <s v="Pyjama Sets"/>
    <x v="4"/>
    <s v="NOS"/>
    <s v="blue"/>
    <s v="Bermuda Pyjama"/>
    <n v="109.95"/>
    <n v="6"/>
    <n v="659.7"/>
  </r>
  <r>
    <s v="Lauren Ralph Lauren"/>
    <s v="ZZO0TSH05-T0004C12E8"/>
    <s v="ZZO0TSH05-T00"/>
    <s v="0769373756456"/>
    <s v="32/34"/>
    <s v="Lingerie &amp; Beachwear"/>
    <s v="Women"/>
    <s v="Nightwear - Full articles"/>
    <s v="Pyjama Sets"/>
    <x v="4"/>
    <s v="NOS"/>
    <s v="multi-coloured"/>
    <s v="Boxer Pyjama"/>
    <n v="109.95"/>
    <n v="4"/>
    <n v="439.8"/>
  </r>
  <r>
    <s v="Lauren Ralph Lauren"/>
    <s v="ZZO0TSH05-T0004C12E6"/>
    <s v="ZZO0TSH05-T00"/>
    <s v="0769373756463"/>
    <s v="36/38"/>
    <s v="Lingerie &amp; Beachwear"/>
    <s v="Women"/>
    <s v="Nightwear - Full articles"/>
    <s v="Pyjama Sets"/>
    <x v="4"/>
    <s v="NOS"/>
    <s v="multi-coloured"/>
    <s v="Boxer Pyjama"/>
    <n v="109.95"/>
    <n v="15"/>
    <n v="1649.25"/>
  </r>
  <r>
    <s v="Lauren Ralph Lauren"/>
    <s v="ZZO0TSH05-T0004C12E5"/>
    <s v="ZZO0TSH05-T00"/>
    <s v="0769373756470"/>
    <s v="40/42"/>
    <s v="Lingerie &amp; Beachwear"/>
    <s v="Women"/>
    <s v="Nightwear - Full articles"/>
    <s v="Pyjama Sets"/>
    <x v="4"/>
    <s v="NOS"/>
    <s v="multi-coloured"/>
    <s v="Boxer Pyjama"/>
    <n v="109.95"/>
    <n v="15"/>
    <n v="1649.25"/>
  </r>
  <r>
    <s v="Lauren Ralph Lauren"/>
    <s v="ZZO0TSH05-T0004C12E7"/>
    <s v="ZZO0TSH05-T00"/>
    <s v="0769373756487"/>
    <s v="44/46"/>
    <s v="Lingerie &amp; Beachwear"/>
    <s v="Women"/>
    <s v="Nightwear - Full articles"/>
    <s v="Pyjama Sets"/>
    <x v="4"/>
    <s v="NOS"/>
    <s v="multi-coloured"/>
    <s v="Boxer Pyjama"/>
    <n v="109.95"/>
    <n v="9"/>
    <n v="989.55000000000007"/>
  </r>
  <r>
    <s v="Lauren Ralph Lauren"/>
    <s v="ZZO0TSH05-T0004C12E9"/>
    <s v="ZZO0TSH05-T00"/>
    <s v="0769373756494"/>
    <s v="48"/>
    <s v="Lingerie &amp; Beachwear"/>
    <s v="Women"/>
    <s v="Nightwear - Full articles"/>
    <s v="Pyjama Sets"/>
    <x v="4"/>
    <s v="NOS"/>
    <s v="multi-coloured"/>
    <s v="Boxer Pyjama"/>
    <n v="109.95"/>
    <n v="8"/>
    <n v="879.6"/>
  </r>
  <r>
    <s v="Lauren Ralph Lauren"/>
    <s v="ZZO0TSH05-K0004C12E1"/>
    <s v="ZZO0TSH05-K00"/>
    <s v="0769373756562"/>
    <s v="36/38"/>
    <s v="Lingerie &amp; Beachwear"/>
    <s v="Women"/>
    <s v="Nightwear - Full articles"/>
    <s v="Pyjama Sets"/>
    <x v="4"/>
    <s v="NOS"/>
    <s v="blue"/>
    <s v="Boxer Pyjama"/>
    <n v="109.95"/>
    <n v="10"/>
    <n v="1099.5"/>
  </r>
  <r>
    <s v="Lauren Ralph Lauren"/>
    <s v="ZZO0TSH05-K0004C12E4"/>
    <s v="ZZO0TSH05-K00"/>
    <s v="0769373756579"/>
    <s v="40/42"/>
    <s v="Lingerie &amp; Beachwear"/>
    <s v="Women"/>
    <s v="Nightwear - Full articles"/>
    <s v="Pyjama Sets"/>
    <x v="4"/>
    <s v="NOS"/>
    <s v="blue"/>
    <s v="Boxer Pyjama"/>
    <n v="109.95"/>
    <n v="15"/>
    <n v="1649.25"/>
  </r>
  <r>
    <s v="Lauren Ralph Lauren"/>
    <s v="ZZO0TSH05-K0004C12E0"/>
    <s v="ZZO0TSH05-K00"/>
    <s v="0769373756593"/>
    <s v="48"/>
    <s v="Lingerie &amp; Beachwear"/>
    <s v="Women"/>
    <s v="Nightwear - Full articles"/>
    <s v="Pyjama Sets"/>
    <x v="4"/>
    <s v="NOS"/>
    <s v="blue"/>
    <s v="Boxer Pyjama"/>
    <n v="109.95"/>
    <n v="8"/>
    <n v="879.6"/>
  </r>
  <r>
    <s v="Lauren Ralph Lauren"/>
    <s v="ZZO0TSH11-J0004C1315"/>
    <s v="ZZO0TSH11-J00"/>
    <s v="0769373756999"/>
    <s v="44/46"/>
    <s v="Lingerie &amp; Beachwear"/>
    <s v="Women"/>
    <s v="Nightwear - Full articles"/>
    <s v="Nighties"/>
    <x v="12"/>
    <s v="NOS"/>
    <s v="pink"/>
    <s v="Sleepshirt"/>
    <n v="99.95"/>
    <n v="1"/>
    <n v="99.95"/>
  </r>
  <r>
    <s v="Lauren Ralph Lauren"/>
    <s v="ZZO0TSH11-J0004C1314"/>
    <s v="ZZO0TSH11-J00"/>
    <s v="0769373757002"/>
    <s v="48"/>
    <s v="Lingerie &amp; Beachwear"/>
    <s v="Women"/>
    <s v="Nightwear - Full articles"/>
    <s v="Nighties"/>
    <x v="12"/>
    <s v="NOS"/>
    <s v="pink"/>
    <s v="Sleepshirt"/>
    <n v="99.95"/>
    <n v="1"/>
    <n v="99.95"/>
  </r>
  <r>
    <s v="Lauren Ralph Lauren"/>
    <s v="ZZO0TSH07-A0004C12F6"/>
    <s v="ZZO0TSH07-A00"/>
    <s v="0769373757019"/>
    <s v="32/34"/>
    <s v="Lingerie &amp; Beachwear"/>
    <s v="Women"/>
    <s v="Nightwear - Full articles"/>
    <s v="Pyjama Sets"/>
    <x v="4"/>
    <s v="NOS"/>
    <s v="white"/>
    <s v="Boxer Pyjama"/>
    <n v="114.95"/>
    <n v="5"/>
    <n v="574.75"/>
  </r>
  <r>
    <s v="Lauren Ralph Lauren"/>
    <s v="ZZO0TSH07-A0004C12F4"/>
    <s v="ZZO0TSH07-A00"/>
    <s v="0769373757033"/>
    <s v="40/42"/>
    <s v="Lingerie &amp; Beachwear"/>
    <s v="Women"/>
    <s v="Nightwear - Full articles"/>
    <s v="Pyjama Sets"/>
    <x v="4"/>
    <s v="NOS"/>
    <s v="white"/>
    <s v="Boxer Pyjama"/>
    <n v="114.95"/>
    <n v="15"/>
    <n v="1724.25"/>
  </r>
  <r>
    <s v="Lauren Ralph Lauren"/>
    <s v="ZZO0TSH07-A0004C12F8"/>
    <s v="ZZO0TSH07-A00"/>
    <s v="0769373757040"/>
    <s v="44/46"/>
    <s v="Lingerie &amp; Beachwear"/>
    <s v="Women"/>
    <s v="Nightwear - Full articles"/>
    <s v="Pyjama Sets"/>
    <x v="4"/>
    <s v="NOS"/>
    <s v="white"/>
    <s v="Boxer Pyjama"/>
    <n v="114.95"/>
    <n v="15"/>
    <n v="1724.25"/>
  </r>
  <r>
    <s v="Lauren Ralph Lauren"/>
    <s v="ZZO0TSH07-A0004C12F7"/>
    <s v="ZZO0TSH07-A00"/>
    <s v="0769373757057"/>
    <s v="48"/>
    <s v="Lingerie &amp; Beachwear"/>
    <s v="Women"/>
    <s v="Nightwear - Full articles"/>
    <s v="Pyjama Sets"/>
    <x v="4"/>
    <s v="NOS"/>
    <s v="white"/>
    <s v="Boxer Pyjama"/>
    <n v="114.95"/>
    <n v="8"/>
    <n v="919.6"/>
  </r>
  <r>
    <s v="Lauren Ralph Lauren"/>
    <s v="ZZO0TSH09-A0004C12FE"/>
    <s v="ZZO0TSH09-A00"/>
    <s v="0769373757064"/>
    <s v="32/34"/>
    <s v="Lingerie &amp; Beachwear"/>
    <s v="Women"/>
    <s v="Nightwear - Full articles"/>
    <s v="Nighties"/>
    <x v="12"/>
    <s v="NOS"/>
    <s v="white"/>
    <s v="Sleeveless Gown"/>
    <n v="109.95"/>
    <n v="5"/>
    <n v="549.75"/>
  </r>
  <r>
    <s v="Lauren Ralph Lauren"/>
    <s v="ZZO0TSH09-A0004C1302"/>
    <s v="ZZO0TSH09-A00"/>
    <s v="0769373757071"/>
    <s v="36/38"/>
    <s v="Lingerie &amp; Beachwear"/>
    <s v="Women"/>
    <s v="Nightwear - Full articles"/>
    <s v="Nighties"/>
    <x v="12"/>
    <s v="NOS"/>
    <s v="white"/>
    <s v="Sleeveless Gown"/>
    <n v="109.95"/>
    <n v="9"/>
    <n v="989.55000000000007"/>
  </r>
  <r>
    <s v="Lauren Ralph Lauren"/>
    <s v="ZZO0TSH09-A0004C1300"/>
    <s v="ZZO0TSH09-A00"/>
    <s v="0769373757088"/>
    <s v="40/42"/>
    <s v="Lingerie &amp; Beachwear"/>
    <s v="Women"/>
    <s v="Nightwear - Full articles"/>
    <s v="Nighties"/>
    <x v="12"/>
    <s v="NOS"/>
    <s v="white"/>
    <s v="Sleeveless Gown"/>
    <n v="109.95"/>
    <n v="15"/>
    <n v="1649.25"/>
  </r>
  <r>
    <s v="Lauren Ralph Lauren"/>
    <s v="ZZO0TSH18-K0004C1345"/>
    <s v="ZZO0TSH18-K00"/>
    <s v="0769373757163"/>
    <s v="32/34"/>
    <s v="Lingerie &amp; Beachwear"/>
    <s v="Women"/>
    <s v="Nightwear - Full articles"/>
    <s v="Pyjama Sets"/>
    <x v="4"/>
    <s v="NOS"/>
    <s v="blue"/>
    <s v="Capri Pant Pyjama"/>
    <n v="119.95"/>
    <n v="5"/>
    <n v="599.75"/>
  </r>
  <r>
    <s v="Lauren Ralph Lauren"/>
    <s v="ZZO0TSH18-K0004C1348"/>
    <s v="ZZO0TSH18-K00"/>
    <s v="0769373757187"/>
    <s v="40/42"/>
    <s v="Lingerie &amp; Beachwear"/>
    <s v="Women"/>
    <s v="Nightwear - Full articles"/>
    <s v="Pyjama Sets"/>
    <x v="4"/>
    <s v="NOS"/>
    <s v="blue"/>
    <s v="Capri Pant Pyjama"/>
    <n v="119.95"/>
    <n v="15"/>
    <n v="1799.25"/>
  </r>
  <r>
    <s v="Lauren Ralph Lauren"/>
    <s v="ZZO0TSH18-K0004C1347"/>
    <s v="ZZO0TSH18-K00"/>
    <s v="0769373757194"/>
    <s v="44/46"/>
    <s v="Lingerie &amp; Beachwear"/>
    <s v="Women"/>
    <s v="Nightwear - Full articles"/>
    <s v="Pyjama Sets"/>
    <x v="4"/>
    <s v="NOS"/>
    <s v="blue"/>
    <s v="Capri Pant Pyjama"/>
    <n v="119.95"/>
    <n v="9"/>
    <n v="1079.55"/>
  </r>
  <r>
    <s v="Lauren Ralph Lauren"/>
    <s v="ZZO0TSH18-K0004C1346"/>
    <s v="ZZO0TSH18-K00"/>
    <s v="0769373757200"/>
    <s v="48"/>
    <s v="Lingerie &amp; Beachwear"/>
    <s v="Women"/>
    <s v="Nightwear - Full articles"/>
    <s v="Pyjama Sets"/>
    <x v="4"/>
    <s v="NOS"/>
    <s v="blue"/>
    <s v="Capri Pant Pyjama"/>
    <n v="119.95"/>
    <n v="7"/>
    <n v="839.65"/>
  </r>
  <r>
    <s v="Lauren Ralph Lauren"/>
    <s v="ZZO0WUZ01-K0004C2CF0"/>
    <s v="ZZO0WUZ01-K00"/>
    <s v="0769373757422"/>
    <s v="S"/>
    <s v="Lingerie &amp; Beachwear"/>
    <s v="Women"/>
    <s v="Nightwear - Full articles"/>
    <s v="Pyjama Sets"/>
    <x v="4"/>
    <s v="NOS"/>
    <s v="blue"/>
    <s v="Boxer Pyjama"/>
    <n v="109.95"/>
    <n v="15"/>
    <n v="1649.25"/>
  </r>
  <r>
    <s v="Lauren Ralph Lauren"/>
    <s v="ZZO0WUZ01-K0004C2CF3"/>
    <s v="ZZO0WUZ01-K00"/>
    <s v="0769373757439"/>
    <s v="M"/>
    <s v="Lingerie &amp; Beachwear"/>
    <s v="Women"/>
    <s v="Nightwear - Full articles"/>
    <s v="Pyjama Sets"/>
    <x v="4"/>
    <s v="NOS"/>
    <s v="blue"/>
    <s v="Boxer Pyjama"/>
    <n v="109.95"/>
    <n v="10"/>
    <n v="1099.5"/>
  </r>
  <r>
    <s v="Lauren Ralph Lauren"/>
    <s v="ZZO0WUZ01-K0004C2CF2"/>
    <s v="ZZO0WUZ01-K00"/>
    <s v="0769373757446"/>
    <s v="L"/>
    <s v="Lingerie &amp; Beachwear"/>
    <s v="Women"/>
    <s v="Nightwear - Full articles"/>
    <s v="Pyjama Sets"/>
    <x v="4"/>
    <s v="NOS"/>
    <s v="blue"/>
    <s v="Boxer Pyjama"/>
    <n v="109.95"/>
    <n v="6"/>
    <n v="659.7"/>
  </r>
  <r>
    <s v="Lauren Ralph Lauren"/>
    <s v="ZZO0WUZ01-K0004C2CF4"/>
    <s v="ZZO0WUZ01-K00"/>
    <s v="0769373757453"/>
    <s v="XL"/>
    <s v="Lingerie &amp; Beachwear"/>
    <s v="Women"/>
    <s v="Nightwear - Full articles"/>
    <s v="Pyjama Sets"/>
    <x v="4"/>
    <s v="NOS"/>
    <s v="blue"/>
    <s v="Boxer Pyjama"/>
    <n v="109.95"/>
    <n v="6"/>
    <n v="659.7"/>
  </r>
  <r>
    <s v="Lauren Ralph Lauren"/>
    <s v="ZZO0WUZ02-T0004C2D01"/>
    <s v="ZZO0WUZ02-T00"/>
    <s v="0769373757460"/>
    <s v="XS"/>
    <s v="Lingerie &amp; Beachwear"/>
    <s v="Women"/>
    <s v="Nightwear - Full articles"/>
    <s v="Pyjama Sets"/>
    <x v="4"/>
    <s v="NOS"/>
    <s v="multi-coloured"/>
    <s v="Sleepshirt"/>
    <n v="99.95"/>
    <n v="8"/>
    <n v="799.6"/>
  </r>
  <r>
    <s v="Lauren Ralph Lauren"/>
    <s v="ZZO0WUZ02-T0004C2D02"/>
    <s v="ZZO0WUZ02-T00"/>
    <s v="0769373757477"/>
    <s v="S"/>
    <s v="Lingerie &amp; Beachwear"/>
    <s v="Women"/>
    <s v="Nightwear - Full articles"/>
    <s v="Pyjama Sets"/>
    <x v="4"/>
    <s v="NOS"/>
    <s v="multi-coloured"/>
    <s v="Sleepshirt"/>
    <n v="99.95"/>
    <n v="8"/>
    <n v="799.6"/>
  </r>
  <r>
    <s v="Lauren Ralph Lauren"/>
    <s v="ZZO0WUZ02-T0004C2CFF"/>
    <s v="ZZO0WUZ02-T00"/>
    <s v="0769373757484"/>
    <s v="M"/>
    <s v="Lingerie &amp; Beachwear"/>
    <s v="Women"/>
    <s v="Nightwear - Full articles"/>
    <s v="Pyjama Sets"/>
    <x v="4"/>
    <s v="NOS"/>
    <s v="multi-coloured"/>
    <s v="Sleepshirt"/>
    <n v="99.95"/>
    <n v="8"/>
    <n v="799.6"/>
  </r>
  <r>
    <s v="Lauren Ralph Lauren"/>
    <s v="ZZO0WUZ02-T0004C2D00"/>
    <s v="ZZO0WUZ02-T00"/>
    <s v="0769373757507"/>
    <s v="XL"/>
    <s v="Lingerie &amp; Beachwear"/>
    <s v="Women"/>
    <s v="Nightwear - Full articles"/>
    <s v="Pyjama Sets"/>
    <x v="4"/>
    <s v="NOS"/>
    <s v="multi-coloured"/>
    <s v="Sleepshirt"/>
    <n v="99.95"/>
    <n v="2"/>
    <n v="199.9"/>
  </r>
  <r>
    <s v="Lauren Ralph Lauren"/>
    <s v="ZZO0WUZ04-A0004C2D0A"/>
    <s v="ZZO0WUZ04-A00"/>
    <s v="0769373757514"/>
    <s v="XS"/>
    <s v="Lingerie &amp; Beachwear"/>
    <s v="Women"/>
    <s v="Nightwear - Full articles"/>
    <s v="Pyjama Sets"/>
    <x v="4"/>
    <s v="NOS"/>
    <s v="white"/>
    <s v="3/4 Slv. Pyjama"/>
    <n v="129.94"/>
    <n v="10"/>
    <n v="1299.4000000000001"/>
  </r>
  <r>
    <s v="Lauren Ralph Lauren"/>
    <s v="ZZO0WUZ04-A0004C2D09"/>
    <s v="ZZO0WUZ04-A00"/>
    <s v="0769373757521"/>
    <s v="S"/>
    <s v="Lingerie &amp; Beachwear"/>
    <s v="Women"/>
    <s v="Nightwear - Full articles"/>
    <s v="Pyjama Sets"/>
    <x v="4"/>
    <s v="NOS"/>
    <s v="white"/>
    <s v="3/4 Slv. Pyjama"/>
    <n v="129.94"/>
    <n v="15"/>
    <n v="1949.1"/>
  </r>
  <r>
    <s v="Lauren Ralph Lauren"/>
    <s v="ZZO0WUZ04-A0004C2D0C"/>
    <s v="ZZO0WUZ04-A00"/>
    <s v="0769373757538"/>
    <s v="M"/>
    <s v="Lingerie &amp; Beachwear"/>
    <s v="Women"/>
    <s v="Nightwear - Full articles"/>
    <s v="Pyjama Sets"/>
    <x v="4"/>
    <s v="NOS"/>
    <s v="white"/>
    <s v="3/4 Slv. Pyjama"/>
    <n v="129.94"/>
    <n v="15"/>
    <n v="1949.1"/>
  </r>
  <r>
    <s v="Lauren Ralph Lauren"/>
    <s v="ZZO0WUZ04-A0004C2D0B"/>
    <s v="ZZO0WUZ04-A00"/>
    <s v="0769373757545"/>
    <s v="L"/>
    <s v="Lingerie &amp; Beachwear"/>
    <s v="Women"/>
    <s v="Nightwear - Full articles"/>
    <s v="Pyjama Sets"/>
    <x v="4"/>
    <s v="NOS"/>
    <s v="white"/>
    <s v="3/4 Slv. Pyjama"/>
    <n v="129.94"/>
    <n v="9"/>
    <n v="1169.46"/>
  </r>
  <r>
    <s v="Lauren Ralph Lauren"/>
    <s v="ZZO0WUZ04-A0004C2D0D"/>
    <s v="ZZO0WUZ04-A00"/>
    <s v="0769373757552"/>
    <s v="XL"/>
    <s v="Lingerie &amp; Beachwear"/>
    <s v="Women"/>
    <s v="Nightwear - Full articles"/>
    <s v="Pyjama Sets"/>
    <x v="4"/>
    <s v="NOS"/>
    <s v="white"/>
    <s v="3/4 Slv. Pyjama"/>
    <n v="129.94"/>
    <n v="7"/>
    <n v="909.57999999999993"/>
  </r>
  <r>
    <s v="Lauren Ralph Lauren"/>
    <s v="ZZO0TSH19-K0004C134C"/>
    <s v="ZZO0TSH19-K00"/>
    <s v="0769373757569"/>
    <s v="32/34"/>
    <s v="Lingerie &amp; Beachwear"/>
    <s v="Women"/>
    <s v="Nightwear - Full articles"/>
    <s v="Pyjama Sets"/>
    <x v="4"/>
    <s v="NOS"/>
    <s v="dark blue"/>
    <s v="Capri Pant Pyjama"/>
    <n v="119.95"/>
    <n v="5"/>
    <n v="599.75"/>
  </r>
  <r>
    <s v="Lauren Ralph Lauren"/>
    <s v="ZZO0TSH19-K0004C1349"/>
    <s v="ZZO0TSH19-K00"/>
    <s v="0769373757576"/>
    <s v="36/38"/>
    <s v="Lingerie &amp; Beachwear"/>
    <s v="Women"/>
    <s v="Nightwear - Full articles"/>
    <s v="Pyjama Sets"/>
    <x v="4"/>
    <s v="NOS"/>
    <s v="dark blue"/>
    <s v="Capri Pant Pyjama"/>
    <n v="119.95"/>
    <n v="15"/>
    <n v="1799.25"/>
  </r>
  <r>
    <s v="Lauren Ralph Lauren"/>
    <s v="ZZO0TSH19-K0004C134B"/>
    <s v="ZZO0TSH19-K00"/>
    <s v="0769373757583"/>
    <s v="40/42"/>
    <s v="Lingerie &amp; Beachwear"/>
    <s v="Women"/>
    <s v="Nightwear - Full articles"/>
    <s v="Pyjama Sets"/>
    <x v="4"/>
    <s v="NOS"/>
    <s v="dark blue"/>
    <s v="Capri Pant Pyjama"/>
    <n v="119.95"/>
    <n v="15"/>
    <n v="1799.25"/>
  </r>
  <r>
    <s v="Lauren Ralph Lauren"/>
    <s v="ZZO0TSH19-K0004C134A"/>
    <s v="ZZO0TSH19-K00"/>
    <s v="0769373757606"/>
    <s v="48"/>
    <s v="Lingerie &amp; Beachwear"/>
    <s v="Women"/>
    <s v="Nightwear - Full articles"/>
    <s v="Pyjama Sets"/>
    <x v="4"/>
    <s v="NOS"/>
    <s v="dark blue"/>
    <s v="Capri Pant Pyjama"/>
    <n v="119.95"/>
    <n v="5"/>
    <n v="599.75"/>
  </r>
  <r>
    <s v="Lauren Ralph Lauren"/>
    <s v="ZZO0TSH19-K0104C1351"/>
    <s v="ZZO0TSH19-K01"/>
    <s v="0769373757613"/>
    <s v="32/34"/>
    <s v="Lingerie &amp; Beachwear"/>
    <s v="Women"/>
    <s v="Nightwear - Full articles"/>
    <s v="Pyjama Sets"/>
    <x v="4"/>
    <s v="NOS"/>
    <s v="blue"/>
    <s v="Capri Pant Pyjama"/>
    <n v="119.95"/>
    <n v="3"/>
    <n v="359.85"/>
  </r>
  <r>
    <s v="Lauren Ralph Lauren"/>
    <s v="ZZO0TSH19-K0104C134E"/>
    <s v="ZZO0TSH19-K01"/>
    <s v="0769373757620"/>
    <s v="36/38"/>
    <s v="Lingerie &amp; Beachwear"/>
    <s v="Women"/>
    <s v="Nightwear - Full articles"/>
    <s v="Pyjama Sets"/>
    <x v="4"/>
    <s v="NOS"/>
    <s v="blue"/>
    <s v="Capri Pant Pyjama"/>
    <n v="119.95"/>
    <n v="15"/>
    <n v="1799.25"/>
  </r>
  <r>
    <s v="Lauren Ralph Lauren"/>
    <s v="ZZO0TSH19-K0104C134F"/>
    <s v="ZZO0TSH19-K01"/>
    <s v="0769373757651"/>
    <s v="48"/>
    <s v="Lingerie &amp; Beachwear"/>
    <s v="Women"/>
    <s v="Nightwear - Full articles"/>
    <s v="Pyjama Sets"/>
    <x v="4"/>
    <s v="NOS"/>
    <s v="blue"/>
    <s v="Capri Pant Pyjama"/>
    <n v="119.95"/>
    <n v="4"/>
    <n v="479.8"/>
  </r>
  <r>
    <s v="Lauren Ralph Lauren"/>
    <s v="ZZO0TSH17-K0004C1342"/>
    <s v="ZZO0TSH17-K00"/>
    <s v="0769373758405"/>
    <s v="32/34"/>
    <s v="Lingerie &amp; Beachwear"/>
    <s v="Women"/>
    <s v="Nightwear - Full articles"/>
    <s v="Pyjama Sets"/>
    <x v="4"/>
    <s v="NOS"/>
    <s v="blue"/>
    <s v="Capri Pant Pyjama"/>
    <n v="129.94"/>
    <n v="5"/>
    <n v="649.70000000000005"/>
  </r>
  <r>
    <s v="Lauren Ralph Lauren"/>
    <s v="ZZO0TSH17-K0004C1343"/>
    <s v="ZZO0TSH17-K00"/>
    <s v="0769373758412"/>
    <s v="36/38"/>
    <s v="Lingerie &amp; Beachwear"/>
    <s v="Women"/>
    <s v="Nightwear - Full articles"/>
    <s v="Pyjama Sets"/>
    <x v="4"/>
    <s v="NOS"/>
    <s v="blue"/>
    <s v="Capri Pant Pyjama"/>
    <n v="129.94"/>
    <n v="15"/>
    <n v="1949.1"/>
  </r>
  <r>
    <s v="Lauren Ralph Lauren"/>
    <s v="ZZO0TSH17-K0004C1341"/>
    <s v="ZZO0TSH17-K00"/>
    <s v="0769373758436"/>
    <s v="44/46"/>
    <s v="Lingerie &amp; Beachwear"/>
    <s v="Women"/>
    <s v="Nightwear - Full articles"/>
    <s v="Pyjama Sets"/>
    <x v="4"/>
    <s v="NOS"/>
    <s v="blue"/>
    <s v="Capri Pant Pyjama"/>
    <n v="129.94"/>
    <n v="8"/>
    <n v="1039.52"/>
  </r>
  <r>
    <s v="Lauren Ralph Lauren"/>
    <s v="ZZO0TSH17-K0004C133F"/>
    <s v="ZZO0TSH17-K00"/>
    <s v="0769373758443"/>
    <s v="48"/>
    <s v="Lingerie &amp; Beachwear"/>
    <s v="Women"/>
    <s v="Nightwear - Full articles"/>
    <s v="Pyjama Sets"/>
    <x v="4"/>
    <s v="NOS"/>
    <s v="blue"/>
    <s v="Capri Pant Pyjama"/>
    <n v="129.94"/>
    <n v="6"/>
    <n v="779.64"/>
  </r>
  <r>
    <s v="Lauren Ralph Lauren"/>
    <s v="ZZO0TSH14-K0004C1325"/>
    <s v="ZZO0TSH14-K00"/>
    <s v="0769373800593"/>
    <s v="32/34"/>
    <s v="Lingerie &amp; Beachwear"/>
    <s v="Women"/>
    <s v="Nightwear - Full articles"/>
    <s v="Pyjama Sets"/>
    <x v="4"/>
    <s v="NOS"/>
    <s v="blue"/>
    <s v="3/4 Slv. Pyjama"/>
    <n v="129.94"/>
    <n v="4"/>
    <n v="519.76"/>
  </r>
  <r>
    <s v="Lauren Ralph Lauren"/>
    <s v="ZZO0TSH14-K0004C1324"/>
    <s v="ZZO0TSH14-K00"/>
    <s v="0769373800609"/>
    <s v="36/38"/>
    <s v="Lingerie &amp; Beachwear"/>
    <s v="Women"/>
    <s v="Nightwear - Full articles"/>
    <s v="Pyjama Sets"/>
    <x v="4"/>
    <s v="NOS"/>
    <s v="blue"/>
    <s v="3/4 Slv. Pyjama"/>
    <n v="129.94"/>
    <n v="15"/>
    <n v="1949.1"/>
  </r>
  <r>
    <s v="Lauren Ralph Lauren"/>
    <s v="ZZO0TSH14-K0004C1321"/>
    <s v="ZZO0TSH14-K00"/>
    <s v="0769373800616"/>
    <s v="40/42"/>
    <s v="Lingerie &amp; Beachwear"/>
    <s v="Women"/>
    <s v="Nightwear - Full articles"/>
    <s v="Pyjama Sets"/>
    <x v="4"/>
    <s v="NOS"/>
    <s v="blue"/>
    <s v="3/4 Slv. Pyjama"/>
    <n v="129.94"/>
    <n v="15"/>
    <n v="1949.1"/>
  </r>
  <r>
    <s v="Lauren Ralph Lauren"/>
    <s v="ZZO0TSH14-K0004C1322"/>
    <s v="ZZO0TSH14-K00"/>
    <s v="0769373800630"/>
    <s v="48"/>
    <s v="Lingerie &amp; Beachwear"/>
    <s v="Women"/>
    <s v="Nightwear - Full articles"/>
    <s v="Pyjama Sets"/>
    <x v="4"/>
    <s v="NOS"/>
    <s v="blue"/>
    <s v="3/4 Slv. Pyjama"/>
    <n v="129.94"/>
    <n v="6"/>
    <n v="779.64"/>
  </r>
  <r>
    <s v="Lauren Ralph Lauren"/>
    <s v="ZZO0TSH17-L0004C133D"/>
    <s v="ZZO0TSH17-L00"/>
    <s v="0769373800692"/>
    <s v="32/34"/>
    <s v="Lingerie &amp; Beachwear"/>
    <s v="Women"/>
    <s v="Nightwear - Full articles"/>
    <s v="Pyjama Sets"/>
    <x v="4"/>
    <s v="NOS"/>
    <s v="turquoise"/>
    <s v="Capri Pant Pyjama"/>
    <n v="129.94"/>
    <n v="5"/>
    <n v="649.70000000000005"/>
  </r>
  <r>
    <s v="Lauren Ralph Lauren"/>
    <s v="ZZO0TSH17-L0004C133C"/>
    <s v="ZZO0TSH17-L00"/>
    <s v="0769373800715"/>
    <s v="40/42"/>
    <s v="Lingerie &amp; Beachwear"/>
    <s v="Women"/>
    <s v="Nightwear - Full articles"/>
    <s v="Pyjama Sets"/>
    <x v="4"/>
    <s v="NOS"/>
    <s v="turquoise"/>
    <s v="Capri Pant Pyjama"/>
    <n v="129.94"/>
    <n v="15"/>
    <n v="1949.1"/>
  </r>
  <r>
    <s v="Lauren Ralph Lauren"/>
    <s v="ZZO0TSH17-L0004C133E"/>
    <s v="ZZO0TSH17-L00"/>
    <s v="0769373800722"/>
    <s v="44/46"/>
    <s v="Lingerie &amp; Beachwear"/>
    <s v="Women"/>
    <s v="Nightwear - Full articles"/>
    <s v="Pyjama Sets"/>
    <x v="4"/>
    <s v="NOS"/>
    <s v="turquoise"/>
    <s v="Capri Pant Pyjama"/>
    <n v="129.94"/>
    <n v="10"/>
    <n v="1299.4000000000001"/>
  </r>
  <r>
    <s v="Lauren Ralph Lauren"/>
    <s v="ZZO0TSH17-L0004C133B"/>
    <s v="ZZO0TSH17-L00"/>
    <s v="0769373800739"/>
    <s v="48"/>
    <s v="Lingerie &amp; Beachwear"/>
    <s v="Women"/>
    <s v="Nightwear - Full articles"/>
    <s v="Pyjama Sets"/>
    <x v="4"/>
    <s v="NOS"/>
    <s v="turquoise"/>
    <s v="Capri Pant Pyjama"/>
    <n v="129.94"/>
    <n v="7"/>
    <n v="909.57999999999993"/>
  </r>
  <r>
    <s v="Lauren Ralph Lauren"/>
    <s v="ZZO0TSH06-K0004C12EB"/>
    <s v="ZZO0TSH06-K00"/>
    <s v="0769373800746"/>
    <s v="32/34"/>
    <s v="Lingerie &amp; Beachwear"/>
    <s v="Women"/>
    <s v="Nightwear - Full articles"/>
    <s v="Pyjama Sets"/>
    <x v="4"/>
    <s v="NOS"/>
    <s v="blue"/>
    <s v="Boxer Pyjama"/>
    <n v="109.95"/>
    <n v="3"/>
    <n v="329.85"/>
  </r>
  <r>
    <s v="Lauren Ralph Lauren"/>
    <s v="ZZO0TSH06-K0004C12EC"/>
    <s v="ZZO0TSH06-K00"/>
    <s v="0769373800753"/>
    <s v="36/38"/>
    <s v="Lingerie &amp; Beachwear"/>
    <s v="Women"/>
    <s v="Nightwear - Full articles"/>
    <s v="Pyjama Sets"/>
    <x v="4"/>
    <s v="NOS"/>
    <s v="blue"/>
    <s v="Boxer Pyjama"/>
    <n v="109.95"/>
    <n v="8"/>
    <n v="879.6"/>
  </r>
  <r>
    <s v="Lauren Ralph Lauren"/>
    <s v="ZZO0TSH06-J0004C12F1"/>
    <s v="ZZO0TSH06-J00"/>
    <s v="0769373800791"/>
    <s v="32/34"/>
    <s v="Lingerie &amp; Beachwear"/>
    <s v="Women"/>
    <s v="Nightwear - Full articles"/>
    <s v="Pyjama Sets"/>
    <x v="4"/>
    <s v="NOS"/>
    <s v="pink"/>
    <s v="Boxer Pyjama"/>
    <n v="109.95"/>
    <n v="4"/>
    <n v="439.8"/>
  </r>
  <r>
    <s v="Lauren Ralph Lauren"/>
    <s v="ZZO0TSH06-J0004C12F3"/>
    <s v="ZZO0TSH06-J00"/>
    <s v="0769373800807"/>
    <s v="36/38"/>
    <s v="Lingerie &amp; Beachwear"/>
    <s v="Women"/>
    <s v="Nightwear - Full articles"/>
    <s v="Pyjama Sets"/>
    <x v="4"/>
    <s v="NOS"/>
    <s v="pink"/>
    <s v="Boxer Pyjama"/>
    <n v="109.95"/>
    <n v="15"/>
    <n v="1649.25"/>
  </r>
  <r>
    <s v="Lauren Ralph Lauren"/>
    <s v="ZZO0TSH06-J0004C12EF"/>
    <s v="ZZO0TSH06-J00"/>
    <s v="0769373800814"/>
    <s v="40/42"/>
    <s v="Lingerie &amp; Beachwear"/>
    <s v="Women"/>
    <s v="Nightwear - Full articles"/>
    <s v="Pyjama Sets"/>
    <x v="4"/>
    <s v="NOS"/>
    <s v="pink"/>
    <s v="Boxer Pyjama"/>
    <n v="109.95"/>
    <n v="15"/>
    <n v="1649.25"/>
  </r>
  <r>
    <s v="Lauren Ralph Lauren"/>
    <s v="ZZO0TSH06-J0004C12F2"/>
    <s v="ZZO0TSH06-J00"/>
    <s v="0769373800821"/>
    <s v="44/46"/>
    <s v="Lingerie &amp; Beachwear"/>
    <s v="Women"/>
    <s v="Nightwear - Full articles"/>
    <s v="Pyjama Sets"/>
    <x v="4"/>
    <s v="NOS"/>
    <s v="pink"/>
    <s v="Boxer Pyjama"/>
    <n v="109.95"/>
    <n v="15"/>
    <n v="1649.25"/>
  </r>
  <r>
    <s v="Lauren Ralph Lauren"/>
    <s v="ZZO0WUZ04-T0004C2D13"/>
    <s v="ZZO0WUZ04-T00"/>
    <s v="0769373800890"/>
    <s v="XS"/>
    <s v="Lingerie &amp; Beachwear"/>
    <s v="Women"/>
    <s v="Nightwear - Full articles"/>
    <s v="Pyjama Sets"/>
    <x v="4"/>
    <s v="NOS"/>
    <s v="multi-coloured"/>
    <s v="3/4 Slv. Pyjama"/>
    <n v="129.94"/>
    <n v="10"/>
    <n v="1299.4000000000001"/>
  </r>
  <r>
    <s v="Lauren Ralph Lauren"/>
    <s v="ZZO0WUZ04-T0004C2D16"/>
    <s v="ZZO0WUZ04-T00"/>
    <s v="0769373800920"/>
    <s v="L"/>
    <s v="Lingerie &amp; Beachwear"/>
    <s v="Women"/>
    <s v="Nightwear - Full articles"/>
    <s v="Pyjama Sets"/>
    <x v="4"/>
    <s v="NOS"/>
    <s v="multi-coloured"/>
    <s v="3/4 Slv. Pyjama"/>
    <n v="129.94"/>
    <n v="8"/>
    <n v="1039.52"/>
  </r>
  <r>
    <s v="Lauren Ralph Lauren"/>
    <s v="ZZO0WUZ04-T0004C2D14"/>
    <s v="ZZO0WUZ04-T00"/>
    <s v="0769373800937"/>
    <s v="XL"/>
    <s v="Lingerie &amp; Beachwear"/>
    <s v="Women"/>
    <s v="Nightwear - Full articles"/>
    <s v="Pyjama Sets"/>
    <x v="4"/>
    <s v="NOS"/>
    <s v="multi-coloured"/>
    <s v="3/4 Slv. Pyjama"/>
    <n v="129.94"/>
    <n v="7"/>
    <n v="909.57999999999993"/>
  </r>
  <r>
    <s v="Lauren Ralph Lauren"/>
    <s v="ZZO15PC01-C00058A5F5"/>
    <s v="ZZO15PC01-C00"/>
    <s v="0769373826548"/>
    <s v="S"/>
    <s v="Lingerie &amp; Beachwear"/>
    <s v="Women"/>
    <s v="Nightwear - Full articles"/>
    <s v="Pyjama Sets"/>
    <x v="4"/>
    <s v="NOS"/>
    <s v="grey"/>
    <s v="Roll Tab His Shirt Ballet Sleepshirt"/>
    <n v="119.9"/>
    <n v="3"/>
    <n v="359.70000000000005"/>
  </r>
  <r>
    <s v="Lauren Ralph Lauren"/>
    <s v="ZZO0WUZ04-K0004C2D11"/>
    <s v="ZZO0WUZ04-K00"/>
    <s v="0769373832785"/>
    <s v="S"/>
    <s v="Lingerie &amp; Beachwear"/>
    <s v="Women"/>
    <s v="Nightwear - Full articles"/>
    <s v="Pyjama Sets"/>
    <x v="4"/>
    <s v="NOS"/>
    <s v="blue"/>
    <s v="3/4 Slv. Pyjama"/>
    <n v="129.94"/>
    <n v="10"/>
    <n v="1299.4000000000001"/>
  </r>
  <r>
    <s v="Lauren Ralph Lauren"/>
    <s v="ZZO0WUZ04-K0004C2D0F"/>
    <s v="ZZO0WUZ04-K00"/>
    <s v="0769373832808"/>
    <s v="L"/>
    <s v="Lingerie &amp; Beachwear"/>
    <s v="Women"/>
    <s v="Nightwear - Full articles"/>
    <s v="Pyjama Sets"/>
    <x v="4"/>
    <s v="NOS"/>
    <s v="blue"/>
    <s v="3/4 Slv. Pyjama"/>
    <n v="129.94"/>
    <n v="3"/>
    <n v="389.82"/>
  </r>
  <r>
    <s v="Lauren Ralph Lauren"/>
    <s v="ZZO0WUZ01-T0004C2CF9"/>
    <s v="ZZO0WUZ01-T00"/>
    <s v="0769373879179"/>
    <s v="S"/>
    <s v="Lingerie &amp; Beachwear"/>
    <s v="Women"/>
    <s v="Nightwear - Full articles"/>
    <s v="Pyjama Sets"/>
    <x v="4"/>
    <s v="NOS"/>
    <s v="multi-coloured"/>
    <s v="Boxer Pyjama"/>
    <n v="109.95"/>
    <n v="10"/>
    <n v="1099.5"/>
  </r>
  <r>
    <s v="Lauren Ralph Lauren"/>
    <s v="ZZO0WUZ01-T0004C2CF6"/>
    <s v="ZZO0WUZ01-T00"/>
    <s v="0769373879193"/>
    <s v="L"/>
    <s v="Lingerie &amp; Beachwear"/>
    <s v="Women"/>
    <s v="Nightwear - Full articles"/>
    <s v="Pyjama Sets"/>
    <x v="4"/>
    <s v="NOS"/>
    <s v="multi-coloured"/>
    <s v="Boxer Pyjama"/>
    <n v="109.95"/>
    <n v="7"/>
    <n v="769.65"/>
  </r>
  <r>
    <s v="Lauren Ralph Lauren"/>
    <s v="ZZO0WUZ01-T0004C2CF7"/>
    <s v="ZZO0WUZ01-T00"/>
    <s v="0769373879209"/>
    <s v="XL"/>
    <s v="Lingerie &amp; Beachwear"/>
    <s v="Women"/>
    <s v="Nightwear - Full articles"/>
    <s v="Pyjama Sets"/>
    <x v="4"/>
    <s v="NOS"/>
    <s v="multi-coloured"/>
    <s v="Boxer Pyjama"/>
    <n v="109.95"/>
    <n v="7"/>
    <n v="769.65"/>
  </r>
  <r>
    <s v="MOSCHINO"/>
    <s v="ZZO0UMA08-Q00050D5ED"/>
    <s v="ZZO0UMA08-Q00"/>
    <s v="0889443991041"/>
    <s v="S"/>
    <s v="Lingerie &amp; Beachwear"/>
    <s v="Women"/>
    <s v="Underwear - Tops"/>
    <s v="Bras"/>
    <x v="3"/>
    <s v="NOS"/>
    <s v="black"/>
    <s v="Canotta"/>
    <n v="121.5"/>
    <n v="2"/>
    <n v="243"/>
  </r>
  <r>
    <s v="MOSCHINO"/>
    <s v="ZZO0UMA10-L00050D601"/>
    <s v="ZZO0UMA10-L00"/>
    <s v="0889443991331"/>
    <s v="S"/>
    <s v="Lingerie &amp; Beachwear"/>
    <s v="Women"/>
    <s v="Nightwear - Bottoms"/>
    <s v="Trousers"/>
    <x v="5"/>
    <s v="NOS"/>
    <s v="turquoise"/>
    <s v="Canotta"/>
    <n v="112"/>
    <n v="3"/>
    <n v="336"/>
  </r>
  <r>
    <s v="Hollister Co."/>
    <s v="ZZO17BM85-A00000L000"/>
    <s v="ZZO17BM85-A00"/>
    <s v="1200104144498"/>
    <s v="L"/>
    <s v="Lingerie &amp; Beachwear"/>
    <s v="Men"/>
    <s v="Underwear - Bottoms"/>
    <s v="Boxer Shorts"/>
    <x v="9"/>
    <s v="NOS"/>
    <s v="white"/>
    <s v="(S-E1234568) BTS19-CT 3MP SOLID CHAIN 1CC"/>
    <n v="29"/>
    <n v="7"/>
    <n v="203"/>
  </r>
  <r>
    <s v="Hollister Co."/>
    <s v="ZZO17BM85-A00000M000"/>
    <s v="ZZO17BM85-A00"/>
    <s v="1200104144504"/>
    <s v="M"/>
    <s v="Lingerie &amp; Beachwear"/>
    <s v="Men"/>
    <s v="Underwear - Bottoms"/>
    <s v="Boxer Shorts"/>
    <x v="9"/>
    <s v="NOS"/>
    <s v="white"/>
    <s v="(S-E1234568) BTS19-CT 3MP SOLID CHAIN 1CC"/>
    <n v="29"/>
    <n v="3"/>
    <n v="87"/>
  </r>
  <r>
    <s v="Hollister Co."/>
    <s v="ZZO17BM85-A00000S000"/>
    <s v="ZZO17BM85-A00"/>
    <s v="1200104144511"/>
    <s v="S"/>
    <s v="Lingerie &amp; Beachwear"/>
    <s v="Men"/>
    <s v="Underwear - Bottoms"/>
    <s v="Boxer Shorts"/>
    <x v="9"/>
    <s v="NOS"/>
    <s v="white"/>
    <s v="(S-E1234568) BTS19-CT 3MP SOLID CHAIN 1CC"/>
    <n v="29"/>
    <n v="7"/>
    <n v="203"/>
  </r>
  <r>
    <s v="Hollister Co."/>
    <s v="ZZO17BM85-A0000XL000"/>
    <s v="ZZO17BM85-A00"/>
    <s v="1200104144528"/>
    <s v="XL"/>
    <s v="Lingerie &amp; Beachwear"/>
    <s v="Men"/>
    <s v="Underwear - Bottoms"/>
    <s v="Boxer Shorts"/>
    <x v="9"/>
    <s v="NOS"/>
    <s v="white"/>
    <s v="(S-E1234568) BTS19-CT 3MP SOLID CHAIN 1CC"/>
    <n v="29"/>
    <n v="2"/>
    <n v="58"/>
  </r>
  <r>
    <s v="Hollister Co."/>
    <s v="ZZO17BM74-K00000L000"/>
    <s v="ZZO17BM74-K00"/>
    <s v="1200104165875"/>
    <s v="L"/>
    <s v="Lingerie &amp; Beachwear"/>
    <s v="Men"/>
    <s v="Underwear - Bottoms"/>
    <s v="Boxer Shorts"/>
    <x v="9"/>
    <s v="NOS"/>
    <s v="blue"/>
    <s v="(S-E1234567870) SB20-LLT 3MP PATTERN 1CC"/>
    <n v="29"/>
    <n v="2"/>
    <n v="58"/>
  </r>
  <r>
    <s v="Hollister Co."/>
    <s v="ZZO17BM74-K00000M000"/>
    <s v="ZZO17BM74-K00"/>
    <s v="1200104165882"/>
    <s v="M"/>
    <s v="Lingerie &amp; Beachwear"/>
    <s v="Men"/>
    <s v="Underwear - Bottoms"/>
    <s v="Boxer Shorts"/>
    <x v="9"/>
    <s v="NOS"/>
    <s v="blue"/>
    <s v="(S-E1234567870) SB20-LLT 3MP PATTERN 1CC"/>
    <n v="29"/>
    <n v="1"/>
    <n v="29"/>
  </r>
  <r>
    <s v="Hollister Co."/>
    <s v="ZZO17BM75-Q00000L000"/>
    <s v="ZZO17BM75-Q00"/>
    <s v="1200104168975"/>
    <s v="L"/>
    <s v="Lingerie &amp; Beachwear"/>
    <s v="Men"/>
    <s v="Underwear - Bottoms"/>
    <s v="Boxer Shorts"/>
    <x v="9"/>
    <s v="NOS"/>
    <s v="black"/>
    <s v="(S-E1234567870) SB20-LLT 3MP WB INTEREST CHAIN 1CC"/>
    <n v="29"/>
    <n v="5"/>
    <n v="145"/>
  </r>
  <r>
    <s v="Hollister Co."/>
    <s v="ZZO17BM74-K00000S000"/>
    <s v="ZZO17BM74-K00"/>
    <s v="1200104198224"/>
    <s v="S"/>
    <s v="Lingerie &amp; Beachwear"/>
    <s v="Men"/>
    <s v="Underwear - Bottoms"/>
    <s v="Boxer Shorts"/>
    <x v="9"/>
    <s v="NOS"/>
    <s v="blue"/>
    <s v="(S-E1234567870) SB20-LLT 3MP PATTERN 1CC"/>
    <n v="29"/>
    <n v="1"/>
    <n v="29"/>
  </r>
  <r>
    <s v="Hollister Co."/>
    <s v="ZZO17BM05-J00000S000"/>
    <s v="ZZO17BM05-J00"/>
    <s v="1200104313931"/>
    <s v="S"/>
    <s v="Lingerie &amp; Beachwear"/>
    <s v="Women"/>
    <s v="Underwear - Tops"/>
    <s v="Bras"/>
    <x v="3"/>
    <s v="NOS"/>
    <s v="light pink"/>
    <s v="(S-E12345689) SB20-SEAMLESS TRIANGLE 125 1CC"/>
    <n v="18"/>
    <n v="1"/>
    <n v="18"/>
  </r>
  <r>
    <s v="Hollister Co."/>
    <s v="ZZO17BM71-G00000M000"/>
    <s v="ZZO17BM71-G00"/>
    <s v="1200104389363"/>
    <s v="M"/>
    <s v="Lingerie &amp; Beachwear"/>
    <s v="Men"/>
    <s v="Underwear - Bottoms"/>
    <s v="Boxer Shorts"/>
    <x v="9"/>
    <s v="NOS"/>
    <s v="red"/>
    <s v="(S-E1234567870) SB20-CLT 3MP WB INTEREST 2CC"/>
    <n v="29"/>
    <n v="1"/>
    <n v="29"/>
  </r>
  <r>
    <s v="Hollister Co."/>
    <s v="ZZO17BM71-G00000L000"/>
    <s v="ZZO17BM71-G00"/>
    <s v="1200104389370"/>
    <s v="L"/>
    <s v="Lingerie &amp; Beachwear"/>
    <s v="Men"/>
    <s v="Underwear - Bottoms"/>
    <s v="Boxer Shorts"/>
    <x v="9"/>
    <s v="NOS"/>
    <s v="red"/>
    <s v="(S-E1234567870) SB20-CLT 3MP WB INTEREST 2CC"/>
    <n v="29"/>
    <n v="1"/>
    <n v="29"/>
  </r>
  <r>
    <s v="Hollister Co."/>
    <s v="ZZO17BM71-G0000XL000"/>
    <s v="ZZO17BM71-G00"/>
    <s v="1200104389387"/>
    <s v="XL"/>
    <s v="Lingerie &amp; Beachwear"/>
    <s v="Men"/>
    <s v="Underwear - Bottoms"/>
    <s v="Boxer Shorts"/>
    <x v="9"/>
    <s v="NOS"/>
    <s v="red"/>
    <s v="(S-E1234567870) SB20-CLT 3MP WB INTEREST 2CC"/>
    <n v="29"/>
    <n v="1"/>
    <n v="29"/>
  </r>
  <r>
    <s v="Hollister Co."/>
    <s v="ZZO17BM06-K00000L000"/>
    <s v="ZZO17BM06-K00"/>
    <s v="1200104389929"/>
    <s v="L"/>
    <s v="Lingerie &amp; Beachwear"/>
    <s v="Women"/>
    <s v="Underwear - Tops"/>
    <s v="Bras"/>
    <x v="3"/>
    <s v="NOS"/>
    <s v="blue"/>
    <s v="(S-E12345689) BTS20-CROCHET LACE LL CC242 1CC"/>
    <n v="25"/>
    <n v="6"/>
    <n v="150"/>
  </r>
  <r>
    <s v="Gilly Hicks"/>
    <s v="GIB81R012-T1100XL000"/>
    <s v="GIB81R012-T11"/>
    <s v="1200104707372"/>
    <s v="XL"/>
    <s v="Lingerie &amp; Beachwear"/>
    <s v="Women"/>
    <s v="Underwear - Bottoms"/>
    <s v="Brazilians"/>
    <x v="13"/>
    <s v="NOS"/>
    <s v="black"/>
    <s v="COTTON RIB HIGH LEG PACK"/>
    <n v="19.95"/>
    <n v="1"/>
    <n v="19.95"/>
  </r>
  <r>
    <s v="Gilly Hicks"/>
    <s v="GIB81R011-T1100XL000"/>
    <s v="GIB81R011-T11"/>
    <s v="1200104712123"/>
    <s v="XL"/>
    <s v="Lingerie &amp; Beachwear"/>
    <s v="Women"/>
    <s v="Underwear - Bottoms"/>
    <s v="Brazilians"/>
    <x v="13"/>
    <s v="NOS"/>
    <s v="multi-coloured"/>
    <s v="FREE CUT LACE NS CHKY PACK-WS"/>
    <n v="19.95"/>
    <n v="1"/>
    <n v="19.95"/>
  </r>
  <r>
    <s v="Hollister Co."/>
    <s v="ZZO17BM65-Q00000S000"/>
    <s v="ZZO17BM65-Q00"/>
    <s v="1200104774565"/>
    <s v="S"/>
    <s v="Lingerie &amp; Beachwear"/>
    <s v="Men"/>
    <s v="Underwear - Bottoms"/>
    <s v="Boxer Shorts"/>
    <x v="9"/>
    <s v="NOS"/>
    <s v="black"/>
    <s v="(F-E236) BTS20-CT SINGLE PATTERN CHAIN 3CC"/>
    <n v="16"/>
    <n v="1"/>
    <n v="16"/>
  </r>
  <r>
    <s v="Hollister Co."/>
    <s v="ZZO17BM78-L00000L000"/>
    <s v="ZZO17BM78-L00"/>
    <s v="1200104774978"/>
    <s v="L"/>
    <s v="Lingerie &amp; Beachwear"/>
    <s v="Men"/>
    <s v="Underwear - Bottoms"/>
    <s v="Boxer Shorts"/>
    <x v="9"/>
    <s v="NOS"/>
    <s v="turquoise"/>
    <s v="(F-E1234568) BTS20-LLT 3MP CORE SOLID CHAIN 1CC"/>
    <n v="29"/>
    <n v="2"/>
    <n v="58"/>
  </r>
  <r>
    <s v="Hollister Co."/>
    <s v="ZZO17BM78-L0000XL000"/>
    <s v="ZZO17BM78-L00"/>
    <s v="1200104774985"/>
    <s v="XL"/>
    <s v="Lingerie &amp; Beachwear"/>
    <s v="Men"/>
    <s v="Underwear - Bottoms"/>
    <s v="Boxer Shorts"/>
    <x v="9"/>
    <s v="NOS"/>
    <s v="turquoise"/>
    <s v="(F-E1234568) BTS20-LLT 3MP CORE SOLID CHAIN 1CC"/>
    <n v="29"/>
    <n v="2"/>
    <n v="58"/>
  </r>
  <r>
    <s v="Hollister Co."/>
    <s v="ZZO17BM78-L00000M000"/>
    <s v="ZZO17BM78-L00"/>
    <s v="1200104774992"/>
    <s v="M"/>
    <s v="Lingerie &amp; Beachwear"/>
    <s v="Men"/>
    <s v="Underwear - Bottoms"/>
    <s v="Boxer Shorts"/>
    <x v="9"/>
    <s v="NOS"/>
    <s v="turquoise"/>
    <s v="(F-E1234568) BTS20-LLT 3MP CORE SOLID CHAIN 1CC"/>
    <n v="29"/>
    <n v="5"/>
    <n v="145"/>
  </r>
  <r>
    <s v="Hollister Co."/>
    <s v="ZZO17BM78-L0000XS000"/>
    <s v="ZZO17BM78-L00"/>
    <s v="1200104775005"/>
    <s v="XS"/>
    <s v="Lingerie &amp; Beachwear"/>
    <s v="Men"/>
    <s v="Underwear - Bottoms"/>
    <s v="Boxer Shorts"/>
    <x v="9"/>
    <s v="NOS"/>
    <s v="turquoise"/>
    <s v="(F-E1234568) BTS20-LLT 3MP CORE SOLID CHAIN 1CC"/>
    <n v="29"/>
    <n v="1"/>
    <n v="29"/>
  </r>
  <r>
    <s v="Hollister Co."/>
    <s v="ZZO17BM78-L00000S000"/>
    <s v="ZZO17BM78-L00"/>
    <s v="1200104775012"/>
    <s v="S"/>
    <s v="Lingerie &amp; Beachwear"/>
    <s v="Men"/>
    <s v="Underwear - Bottoms"/>
    <s v="Boxer Shorts"/>
    <x v="9"/>
    <s v="NOS"/>
    <s v="turquoise"/>
    <s v="(F-E1234568) BTS20-LLT 3MP CORE SOLID CHAIN 1CC"/>
    <n v="29"/>
    <n v="5"/>
    <n v="145"/>
  </r>
  <r>
    <s v="Hollister Co."/>
    <s v="ZZO17BM04-Q00000M000"/>
    <s v="ZZO17BM04-Q00"/>
    <s v="1200104812489"/>
    <s v="M"/>
    <s v="Lingerie &amp; Beachwear"/>
    <s v="Women"/>
    <s v="Underwear - Tops"/>
    <s v="Bras"/>
    <x v="3"/>
    <s v="NOS"/>
    <s v="black"/>
    <s v="(S-E12345689) SP21-VDAY MESH SCOOP 2CC"/>
    <n v="25"/>
    <n v="1"/>
    <n v="25"/>
  </r>
  <r>
    <s v="GAP"/>
    <s v="GP081Q01Y-C1100XL000"/>
    <s v="GP081Q01Y-C11"/>
    <s v="2001315213657"/>
    <s v="XL"/>
    <s v="Lingerie &amp; Beachwear"/>
    <s v="Women"/>
    <s v="Nightwear - Tops"/>
    <s v="Tops"/>
    <x v="14"/>
    <s v="NOS"/>
    <s v="light grey"/>
    <s v="V-RIBBED SUPPORT TANK V3"/>
    <n v="14.95"/>
    <n v="1"/>
    <n v="14.95"/>
  </r>
  <r>
    <s v="Abercrombie &amp; Fitch"/>
    <s v="ZZLLKJ002-Q000378AD4"/>
    <s v="ZZLLKJ002-Q00"/>
    <s v="2002006030140"/>
    <s v="3XS"/>
    <s v="Lingerie &amp; Beachwear"/>
    <s v="Women"/>
    <s v="Underwear - Tops"/>
    <s v="Bras"/>
    <x v="1"/>
    <s v="NOS"/>
    <s v="black"/>
    <s v="(F-E) LD17-SEAMLESS BRA 2CC $34"/>
    <n v="40"/>
    <n v="2"/>
    <n v="80"/>
  </r>
  <r>
    <s v="DKNY Loungewear"/>
    <s v="ZZO0U2J10-Q0004C13DE"/>
    <s v="ZZO0U2J10-Q00"/>
    <s v="2003028323388"/>
    <s v="L"/>
    <s v="Lingerie &amp; Beachwear"/>
    <s v="Women"/>
    <s v="Nightwear - Full articles"/>
    <s v="Nighties"/>
    <x v="12"/>
    <s v="NOS"/>
    <s v="black"/>
    <s v="Sleepshirt"/>
    <n v="79.95"/>
    <n v="2"/>
    <n v="159.9"/>
  </r>
  <r>
    <s v="DKNY Loungewear"/>
    <s v="ZZO0U2J10-Q0004C13DD"/>
    <s v="ZZO0U2J10-Q00"/>
    <s v="2003028323395"/>
    <s v="M"/>
    <s v="Lingerie &amp; Beachwear"/>
    <s v="Women"/>
    <s v="Nightwear - Full articles"/>
    <s v="Nighties"/>
    <x v="12"/>
    <s v="NOS"/>
    <s v="black"/>
    <s v="Sleepshirt"/>
    <n v="79.95"/>
    <n v="4"/>
    <n v="319.8"/>
  </r>
  <r>
    <s v="DKNY Loungewear"/>
    <s v="ZZO0U2J10-Q0004C13DF"/>
    <s v="ZZO0U2J10-Q00"/>
    <s v="2003028323401"/>
    <s v="S"/>
    <s v="Lingerie &amp; Beachwear"/>
    <s v="Women"/>
    <s v="Nightwear - Full articles"/>
    <s v="Nighties"/>
    <x v="12"/>
    <s v="NOS"/>
    <s v="black"/>
    <s v="Sleepshirt"/>
    <n v="79.95"/>
    <n v="7"/>
    <n v="559.65"/>
  </r>
  <r>
    <s v="Maison Lejaby"/>
    <s v="ZZO178Z09-G0005A19CB"/>
    <s v="ZZO178Z09-G00"/>
    <s v="3100052677032"/>
    <s v="40"/>
    <s v="Lingerie &amp; Beachwear"/>
    <s v="Women"/>
    <s v="Underwear - Bottoms"/>
    <s v="Briefs"/>
    <x v="0"/>
    <s v="NOS"/>
    <s v="red"/>
    <s v="LA PETITE LEJABY"/>
    <n v="25"/>
    <n v="1"/>
    <n v="25"/>
  </r>
  <r>
    <s v="Chantal Thomass"/>
    <s v="ZZLT0G004-C00044BF6E"/>
    <s v="ZZLT0G004-C00"/>
    <s v="3340442763802"/>
    <s v="36"/>
    <s v="Lingerie &amp; Beachwear"/>
    <s v="Women"/>
    <s v="Underwear - Bottoms"/>
    <s v="Briefs"/>
    <x v="0"/>
    <s v="NOS"/>
    <s v="grey"/>
    <s v="CO BAS STRING"/>
    <n v="50"/>
    <n v="1"/>
    <n v="50"/>
  </r>
  <r>
    <s v="Chantelle"/>
    <s v="ZZO16Z701-K000579E96"/>
    <s v="ZZO16Z701-K00"/>
    <s v="3340442919810"/>
    <s v="One Size"/>
    <s v="Lingerie &amp; Beachwear"/>
    <s v="Women"/>
    <s v="Underwear - Bottoms"/>
    <s v="Briefs"/>
    <x v="0"/>
    <s v="NOS"/>
    <s v="light blue"/>
    <s v="SOFTSTRETCH"/>
    <n v="17.95"/>
    <n v="7"/>
    <n v="125.64999999999999"/>
  </r>
  <r>
    <s v="Chantelle"/>
    <s v="ZZO16Z723-J000579F96"/>
    <s v="ZZO16Z723-J00"/>
    <s v="3340443026777"/>
    <s v="One Size"/>
    <s v="Lingerie &amp; Beachwear"/>
    <s v="Women"/>
    <s v="Underwear - Bottoms"/>
    <s v="Briefs"/>
    <x v="0"/>
    <s v="NOS"/>
    <s v="pink"/>
    <s v="SOFTSTRETCH"/>
    <n v="15.95"/>
    <n v="9"/>
    <n v="143.54999999999998"/>
  </r>
  <r>
    <s v="Chantelle"/>
    <s v="ZZO16Z722-J000579F95"/>
    <s v="ZZO16Z722-J00"/>
    <s v="3340443027071"/>
    <s v="One Size"/>
    <s v="Lingerie &amp; Beachwear"/>
    <s v="Women"/>
    <s v="Underwear - Bottoms"/>
    <s v="Briefs"/>
    <x v="0"/>
    <s v="NOS"/>
    <s v="pink"/>
    <s v="SOFTSTRETCH"/>
    <n v="15.95"/>
    <n v="9"/>
    <n v="143.54999999999998"/>
  </r>
  <r>
    <s v="Chantelle"/>
    <s v="CH981R00H-G120036000"/>
    <s v="CH981R00H-G12"/>
    <s v="3340443174584"/>
    <s v="36"/>
    <s v="Lingerie &amp; Beachwear"/>
    <s v="Women"/>
    <s v="Underwear - Bottoms"/>
    <s v="Briefs"/>
    <x v="0"/>
    <s v="NOS"/>
    <s v="bordeaux"/>
    <s v="Hedona Slip"/>
    <n v="29.95"/>
    <n v="1"/>
    <n v="29.95"/>
  </r>
  <r>
    <s v="Sans Complexe"/>
    <s v="5SA81R028-J110424000"/>
    <s v="5SA81R028-J11"/>
    <s v="3375963014966"/>
    <s v="40/42"/>
    <s v="Lingerie &amp; Beachwear"/>
    <s v="Women"/>
    <s v="Underwear - Bottoms"/>
    <s v="Briefs"/>
    <x v="0"/>
    <s v="NOS"/>
    <s v="nude"/>
    <s v="Essentiel Fit"/>
    <n v="22.95"/>
    <n v="9"/>
    <n v="206.54999999999998"/>
  </r>
  <r>
    <s v="Sans Complexe"/>
    <s v="5SA81R028-J110464000"/>
    <s v="5SA81R028-J11"/>
    <s v="3375963014973"/>
    <s v="44/46"/>
    <s v="Lingerie &amp; Beachwear"/>
    <s v="Women"/>
    <s v="Underwear - Bottoms"/>
    <s v="Briefs"/>
    <x v="0"/>
    <s v="NOS"/>
    <s v="nude"/>
    <s v="Essentiel Fit"/>
    <n v="22.95"/>
    <n v="9"/>
    <n v="206.54999999999998"/>
  </r>
  <r>
    <s v="Simone Pérèle"/>
    <s v="ZZO1A2D07-D00058B7C4"/>
    <s v="ZZO1A2D07-D00"/>
    <s v="3546608538240"/>
    <s v="42"/>
    <s v="Lingerie &amp; Beachwear"/>
    <s v="Women"/>
    <s v="Underwear - Bottoms"/>
    <s v="Briefs"/>
    <x v="0"/>
    <s v="NOS"/>
    <s v="grey"/>
    <s v="Shorty"/>
    <n v="34.950000000000003"/>
    <n v="1"/>
    <n v="34.950000000000003"/>
  </r>
  <r>
    <s v="Simone Pérèle"/>
    <s v="ZZO1A2D08-D00058B7C8"/>
    <s v="ZZO1A2D08-D00"/>
    <s v="3546608538271"/>
    <s v="38"/>
    <s v="Lingerie &amp; Beachwear"/>
    <s v="Women"/>
    <s v="Underwear - Bottoms"/>
    <s v="Briefs"/>
    <x v="0"/>
    <s v="NOS"/>
    <s v="grey"/>
    <s v="String"/>
    <n v="29.95"/>
    <n v="5"/>
    <n v="149.75"/>
  </r>
  <r>
    <s v="Simone Pérèle"/>
    <s v="ZZO1A2D08-D00058B7C7"/>
    <s v="ZZO1A2D08-D00"/>
    <s v="3546608538288"/>
    <s v="40"/>
    <s v="Lingerie &amp; Beachwear"/>
    <s v="Women"/>
    <s v="Underwear - Bottoms"/>
    <s v="Briefs"/>
    <x v="0"/>
    <s v="NOS"/>
    <s v="grey"/>
    <s v="String"/>
    <n v="29.95"/>
    <n v="3"/>
    <n v="89.85"/>
  </r>
  <r>
    <s v="DIM"/>
    <s v="ZZLQNR008-C0003F0970"/>
    <s v="ZZLQNR008-C00"/>
    <s v="3610861160392"/>
    <s v="38/40"/>
    <s v="Lingerie &amp; Beachwear"/>
    <s v="Women"/>
    <s v="Underwear - Bottoms"/>
    <s v="Panties"/>
    <x v="15"/>
    <s v="NOS"/>
    <s v="grey"/>
    <s v="GREY/WHITE  LES POCKETS BOXER X2"/>
    <n v="17.95"/>
    <n v="1"/>
    <n v="17.95"/>
  </r>
  <r>
    <s v="DIM"/>
    <s v="ZZLNVS019-G0003B6679"/>
    <s v="ZZLNVS019-G00"/>
    <s v="3610861351073"/>
    <s v="34/36"/>
    <s v="Lingerie &amp; Beachwear"/>
    <s v="Women"/>
    <s v="Underwear - Bottoms"/>
    <s v="Briefs"/>
    <x v="0"/>
    <s v="NOS"/>
    <s v="pink"/>
    <s v="STRING  X2 BODY  NOIR/ ROUGE CUIVRÉ"/>
    <n v="18.95"/>
    <n v="1"/>
    <n v="18.95"/>
  </r>
  <r>
    <s v="DIM"/>
    <s v="ZZLS2E020-K000424B52"/>
    <s v="ZZLS2E020-K00"/>
    <s v="3610861534032"/>
    <s v="S"/>
    <s v="Lingerie &amp; Beachwear"/>
    <s v="Women"/>
    <s v="Underwear - Bottoms"/>
    <s v="Briefs"/>
    <x v="0"/>
    <s v="NOS"/>
    <s v="blue"/>
    <s v="BRIEF TRENDY SEXY"/>
    <n v="18.95"/>
    <n v="1"/>
    <n v="18.95"/>
  </r>
  <r>
    <s v="DIM"/>
    <s v="DM181A022-K130040000"/>
    <s v="DM181A022-K13"/>
    <s v="3610861669437"/>
    <s v="38"/>
    <s v="Lingerie &amp; Beachwear"/>
    <s v="Women"/>
    <s v="Underwear - Bottoms"/>
    <s v="Briefs"/>
    <x v="0"/>
    <s v="NOS"/>
    <s v="blue"/>
    <s v="SUBLIM Brief"/>
    <n v="28.95"/>
    <n v="1"/>
    <n v="28.95"/>
  </r>
  <r>
    <s v="Roxy"/>
    <s v="ZZO0XBM72-K0004BC4B8"/>
    <s v="ZZO0XBM72-K00"/>
    <s v="3613374681583"/>
    <s v="S"/>
    <s v="Lingerie &amp; Beachwear"/>
    <s v="Women"/>
    <s v="Underwear - Full articles"/>
    <s v="Bodies"/>
    <x v="7"/>
    <s v="NOS"/>
    <s v="pink"/>
    <s v="POP SURF ONE PC J"/>
    <n v="89.99"/>
    <n v="1"/>
    <n v="89.99"/>
  </r>
  <r>
    <s v="Lacoste"/>
    <s v="ZZO127Y05-Q00053FF96"/>
    <s v="ZZO127Y05-Q00"/>
    <s v="3614030962572"/>
    <s v="XS"/>
    <s v="Lingerie &amp; Beachwear"/>
    <s v="Men"/>
    <s v="Underwear - Bottoms"/>
    <s v="Boxer Shorts"/>
    <x v="9"/>
    <s v="NOS"/>
    <s v="black"/>
    <s v="0"/>
    <n v="45"/>
    <n v="1"/>
    <n v="45"/>
  </r>
  <r>
    <s v="Lacoste"/>
    <s v="ZZO127Y05-Q00053FF95"/>
    <s v="ZZO127Y05-Q00"/>
    <s v="3614032999583"/>
    <s v="S"/>
    <s v="Lingerie &amp; Beachwear"/>
    <s v="Men"/>
    <s v="Underwear - Bottoms"/>
    <s v="Boxer Shorts"/>
    <x v="9"/>
    <s v="NOS"/>
    <s v="black"/>
    <s v="0"/>
    <n v="45"/>
    <n v="1"/>
    <n v="45"/>
  </r>
  <r>
    <s v="Lacoste"/>
    <s v="ZZO127Y05-Q00053FF91"/>
    <s v="ZZO127Y05-Q00"/>
    <s v="3614032999590"/>
    <s v="XL"/>
    <s v="Lingerie &amp; Beachwear"/>
    <s v="Men"/>
    <s v="Underwear - Bottoms"/>
    <s v="Boxer Shorts"/>
    <x v="9"/>
    <s v="NOS"/>
    <s v="black"/>
    <s v="0"/>
    <n v="45"/>
    <n v="1"/>
    <n v="45"/>
  </r>
  <r>
    <s v="Schiesser"/>
    <s v="ZZO1P2207-Q00007000A"/>
    <s v="ZZO1P2207-Q00"/>
    <s v="4007065866332"/>
    <s v="70A"/>
    <s v="Lingerie &amp; Beachwear"/>
    <s v="Women"/>
    <s v="Underwear - Tops"/>
    <s v="Bras"/>
    <x v="3"/>
    <s v="NOS"/>
    <s v="black"/>
    <s v="BH ohne Bügel"/>
    <n v="34.950000000000003"/>
    <n v="1"/>
    <n v="34.950000000000003"/>
  </r>
  <r>
    <s v="Schiesser"/>
    <s v="ZZO1P2207-Q00007000B"/>
    <s v="ZZO1P2207-Q00"/>
    <s v="4007065866349"/>
    <s v="70B"/>
    <s v="Lingerie &amp; Beachwear"/>
    <s v="Women"/>
    <s v="Underwear - Tops"/>
    <s v="Bras"/>
    <x v="3"/>
    <s v="NOS"/>
    <s v="black"/>
    <s v="BH ohne Bügel"/>
    <n v="34.950000000000003"/>
    <n v="3"/>
    <n v="104.85000000000001"/>
  </r>
  <r>
    <s v="Schiesser"/>
    <s v="ZZO1P2207-Q00007000C"/>
    <s v="ZZO1P2207-Q00"/>
    <s v="4007065866356"/>
    <s v="70C"/>
    <s v="Lingerie &amp; Beachwear"/>
    <s v="Women"/>
    <s v="Underwear - Tops"/>
    <s v="Bras"/>
    <x v="3"/>
    <s v="NOS"/>
    <s v="black"/>
    <s v="BH ohne Bügel"/>
    <n v="34.950000000000003"/>
    <n v="2"/>
    <n v="69.900000000000006"/>
  </r>
  <r>
    <s v="Schiesser"/>
    <s v="ZZO1P2207-Q00007500C"/>
    <s v="ZZO1P2207-Q00"/>
    <s v="4007065866387"/>
    <s v="75C"/>
    <s v="Lingerie &amp; Beachwear"/>
    <s v="Women"/>
    <s v="Underwear - Tops"/>
    <s v="Bras"/>
    <x v="3"/>
    <s v="NOS"/>
    <s v="black"/>
    <s v="BH ohne Bügel"/>
    <n v="34.950000000000003"/>
    <n v="9"/>
    <n v="314.55"/>
  </r>
  <r>
    <s v="Schiesser"/>
    <s v="ZZO1P2207-Q00008500A"/>
    <s v="ZZO1P2207-Q00"/>
    <s v="4007065866394"/>
    <s v="85A"/>
    <s v="Lingerie &amp; Beachwear"/>
    <s v="Women"/>
    <s v="Underwear - Tops"/>
    <s v="Bras"/>
    <x v="3"/>
    <s v="NOS"/>
    <s v="black"/>
    <s v="BH ohne Bügel"/>
    <n v="34.950000000000003"/>
    <n v="6"/>
    <n v="209.70000000000002"/>
  </r>
  <r>
    <s v="Schiesser"/>
    <s v="ZZO1P2201-I00000L000"/>
    <s v="ZZO1P2201-I00"/>
    <s v="4007065896209"/>
    <s v="L"/>
    <s v="Lingerie &amp; Beachwear"/>
    <s v="Women"/>
    <s v="Underwear - Tops"/>
    <s v="Bras"/>
    <x v="3"/>
    <s v="NOS"/>
    <s v="purple"/>
    <s v="Bustier mit Cups"/>
    <n v="29.95"/>
    <n v="2"/>
    <n v="59.9"/>
  </r>
  <r>
    <s v="Schiesser"/>
    <s v="ZZO1P2201-I00000M000"/>
    <s v="ZZO1P2201-I00"/>
    <s v="4007065896216"/>
    <s v="M"/>
    <s v="Lingerie &amp; Beachwear"/>
    <s v="Women"/>
    <s v="Underwear - Tops"/>
    <s v="Bras"/>
    <x v="3"/>
    <s v="NOS"/>
    <s v="purple"/>
    <s v="Bustier mit Cups"/>
    <n v="29.95"/>
    <n v="8"/>
    <n v="239.6"/>
  </r>
  <r>
    <s v="Schiesser"/>
    <s v="ZZO1P2201-I00000S000"/>
    <s v="ZZO1P2201-I00"/>
    <s v="4007065896223"/>
    <s v="S"/>
    <s v="Lingerie &amp; Beachwear"/>
    <s v="Women"/>
    <s v="Underwear - Tops"/>
    <s v="Bras"/>
    <x v="3"/>
    <s v="NOS"/>
    <s v="purple"/>
    <s v="Bustier mit Cups"/>
    <n v="29.95"/>
    <n v="7"/>
    <n v="209.65"/>
  </r>
  <r>
    <s v="Schiesser"/>
    <s v="ZZO1P2201-I0000XL000"/>
    <s v="ZZO1P2201-I00"/>
    <s v="4007065896247"/>
    <s v="XL"/>
    <s v="Lingerie &amp; Beachwear"/>
    <s v="Women"/>
    <s v="Underwear - Tops"/>
    <s v="Bras"/>
    <x v="3"/>
    <s v="NOS"/>
    <s v="purple"/>
    <s v="Bustier mit Cups"/>
    <n v="29.95"/>
    <n v="3"/>
    <n v="89.85"/>
  </r>
  <r>
    <s v="Schiesser"/>
    <s v="ZZO1P2220-J000036000"/>
    <s v="ZZO1P2220-J00"/>
    <s v="4007065913784"/>
    <s v="36"/>
    <s v="Lingerie &amp; Beachwear"/>
    <s v="Women"/>
    <s v="Underwear - Bottoms"/>
    <s v="Briefs"/>
    <x v="0"/>
    <s v="NOS"/>
    <s v="light pink"/>
    <s v="Hochgeschnittener Slip"/>
    <n v="24.95"/>
    <n v="10"/>
    <n v="249.5"/>
  </r>
  <r>
    <s v="Schiesser"/>
    <s v="ZZO1P2220-J000038000"/>
    <s v="ZZO1P2220-J00"/>
    <s v="4007065913791"/>
    <s v="38"/>
    <s v="Lingerie &amp; Beachwear"/>
    <s v="Women"/>
    <s v="Underwear - Bottoms"/>
    <s v="Briefs"/>
    <x v="0"/>
    <s v="NOS"/>
    <s v="light pink"/>
    <s v="Hochgeschnittener Slip"/>
    <n v="24.95"/>
    <n v="9"/>
    <n v="224.54999999999998"/>
  </r>
  <r>
    <s v="Schiesser"/>
    <s v="ZZO1P2220-J000042000"/>
    <s v="ZZO1P2220-J00"/>
    <s v="4007065913814"/>
    <s v="42"/>
    <s v="Lingerie &amp; Beachwear"/>
    <s v="Women"/>
    <s v="Underwear - Bottoms"/>
    <s v="Briefs"/>
    <x v="0"/>
    <s v="NOS"/>
    <s v="light pink"/>
    <s v="Hochgeschnittener Slip"/>
    <n v="24.95"/>
    <n v="5"/>
    <n v="124.75"/>
  </r>
  <r>
    <s v="Fila"/>
    <s v="ZZO17B720-A00056E2BA"/>
    <s v="ZZO17B720-A00"/>
    <s v="4044185643580"/>
    <s v="S"/>
    <s v="Lingerie &amp; Beachwear"/>
    <s v="Women"/>
    <s v="Underwear - Full articles"/>
    <s v="Bodies"/>
    <x v="7"/>
    <s v="NOS"/>
    <s v="white"/>
    <s v="WOMEN YULIA body"/>
    <n v="45"/>
    <n v="2"/>
    <n v="90"/>
  </r>
  <r>
    <s v="Fila"/>
    <s v="ZZO17B720-A00056E2B8"/>
    <s v="ZZO17B720-A00"/>
    <s v="4044185643597"/>
    <s v="M"/>
    <s v="Lingerie &amp; Beachwear"/>
    <s v="Women"/>
    <s v="Underwear - Full articles"/>
    <s v="Bodies"/>
    <x v="7"/>
    <s v="NOS"/>
    <s v="white"/>
    <s v="WOMEN YULIA body"/>
    <n v="45"/>
    <n v="3"/>
    <n v="135"/>
  </r>
  <r>
    <s v="Even&amp;Odd"/>
    <s v="EV481AA2J-Q11007000B"/>
    <s v="EV481AA2J-Q11"/>
    <s v="4054789316308"/>
    <s v="70B"/>
    <s v="Lingerie &amp; Beachwear"/>
    <s v="Women"/>
    <s v="Underwear - Tops"/>
    <s v="Bras"/>
    <x v="16"/>
    <s v="NOS"/>
    <s v="black"/>
    <s v="Marisa - Underwire bra"/>
    <n v="19.989999999999998"/>
    <n v="7"/>
    <n v="139.92999999999998"/>
  </r>
  <r>
    <s v="Even&amp;Odd"/>
    <s v="EV481AA2J-Q11008000A"/>
    <s v="EV481AA2J-Q11"/>
    <s v="4054789316346"/>
    <s v="80A"/>
    <s v="Lingerie &amp; Beachwear"/>
    <s v="Women"/>
    <s v="Underwear - Tops"/>
    <s v="Bras"/>
    <x v="16"/>
    <s v="NOS"/>
    <s v="black"/>
    <s v="Marisa - Underwire bra"/>
    <n v="19.989999999999998"/>
    <n v="6"/>
    <n v="119.94"/>
  </r>
  <r>
    <s v="Even&amp;Odd"/>
    <s v="EV481AA2J-Q11008000B"/>
    <s v="EV481AA2J-Q11"/>
    <s v="4054789316353"/>
    <s v="80B"/>
    <s v="Lingerie &amp; Beachwear"/>
    <s v="Women"/>
    <s v="Underwear - Tops"/>
    <s v="Bras"/>
    <x v="16"/>
    <s v="NOS"/>
    <s v="black"/>
    <s v="Marisa - Underwire bra"/>
    <n v="19.989999999999998"/>
    <n v="2"/>
    <n v="39.979999999999997"/>
  </r>
  <r>
    <s v="Esprit"/>
    <s v="ZZO1A1P04-Q000593197"/>
    <s v="ZZO1A1P04-Q00"/>
    <s v="4057967832683"/>
    <s v="M"/>
    <s v="Lingerie &amp; Beachwear"/>
    <s v="Men"/>
    <s v="Underwear - Bottoms"/>
    <s v="Boxer Shorts"/>
    <x v="9"/>
    <s v="NOS"/>
    <s v="black denim"/>
    <s v="Bottoms"/>
    <n v="29.99"/>
    <n v="1"/>
    <n v="29.99"/>
  </r>
  <r>
    <s v="Esprit"/>
    <s v="ZZO1A1P04-Q00059319A"/>
    <s v="ZZO1A1P04-Q00"/>
    <s v="4057967832690"/>
    <s v="L"/>
    <s v="Lingerie &amp; Beachwear"/>
    <s v="Men"/>
    <s v="Underwear - Bottoms"/>
    <s v="Boxer Shorts"/>
    <x v="9"/>
    <s v="NOS"/>
    <s v="black denim"/>
    <s v="Bottoms"/>
    <n v="29.99"/>
    <n v="6"/>
    <n v="179.94"/>
  </r>
  <r>
    <s v="Esprit"/>
    <s v="ZZO1A1P04-Q000593199"/>
    <s v="ZZO1A1P04-Q00"/>
    <s v="4057967832706"/>
    <s v="XL"/>
    <s v="Lingerie &amp; Beachwear"/>
    <s v="Men"/>
    <s v="Underwear - Bottoms"/>
    <s v="Boxer Shorts"/>
    <x v="9"/>
    <s v="NOS"/>
    <s v="black denim"/>
    <s v="Bottoms"/>
    <n v="29.99"/>
    <n v="1"/>
    <n v="29.99"/>
  </r>
  <r>
    <s v="Anna Field"/>
    <s v="AN681A000-J11007500B"/>
    <s v="AN681A000-J11"/>
    <s v="4059895087425"/>
    <s v="75B"/>
    <s v="Lingerie &amp; Beachwear"/>
    <s v="Women"/>
    <s v="Underwear - Tops"/>
    <s v="Bras"/>
    <x v="17"/>
    <s v="NOS"/>
    <s v="pink"/>
    <s v="LEE - All over lace underwire bra /"/>
    <n v="22.99"/>
    <n v="1"/>
    <n v="22.99"/>
  </r>
  <r>
    <s v="Pier One"/>
    <s v="PI982O04D-K1100XL000"/>
    <s v="PI982O04D-K11"/>
    <s v="4059895232726"/>
    <s v="XL"/>
    <s v="Lingerie &amp; Beachwear"/>
    <s v="Men"/>
    <s v="Underwear - Bottoms"/>
    <s v="Boxer Shorts"/>
    <x v="9"/>
    <s v="NOS"/>
    <s v="blue"/>
    <s v="3pp monochrome check - mix / 502 - blue"/>
    <n v="19.989999999999998"/>
    <n v="1"/>
    <n v="19.989999999999998"/>
  </r>
  <r>
    <s v="Pier One"/>
    <s v="PI982O04D-K11000M000"/>
    <s v="PI982O04D-K11"/>
    <s v="4059895567255"/>
    <s v="M"/>
    <s v="Lingerie &amp; Beachwear"/>
    <s v="Men"/>
    <s v="Underwear - Bottoms"/>
    <s v="Boxer Shorts"/>
    <x v="9"/>
    <s v="NOS"/>
    <s v="blue"/>
    <s v="3pp monochrome check - mix / 502 - blue"/>
    <n v="19.989999999999998"/>
    <n v="1"/>
    <n v="19.989999999999998"/>
  </r>
  <r>
    <s v="Anna Field"/>
    <s v="AN681P039-Q11000S000"/>
    <s v="AN681P039-Q11"/>
    <s v="4059895850746"/>
    <s v="S"/>
    <s v="Lingerie &amp; Beachwear"/>
    <s v="Women"/>
    <s v="Nightwear - Full articles"/>
    <s v="Nighties"/>
    <x v="12"/>
    <s v="NOS"/>
    <s v="black"/>
    <s v="NAP ALL DAY NIGHTIE / 802 - black"/>
    <n v="14.99"/>
    <n v="1"/>
    <n v="14.99"/>
  </r>
  <r>
    <s v="Pier One"/>
    <s v="PI982O04D-K11000L000"/>
    <s v="PI982O04D-K11"/>
    <s v="4059897389695"/>
    <s v="L"/>
    <s v="Lingerie &amp; Beachwear"/>
    <s v="Men"/>
    <s v="Underwear - Bottoms"/>
    <s v="Boxer Shorts"/>
    <x v="9"/>
    <s v="NOS"/>
    <s v="blue"/>
    <s v="3pp monochrome check - mix / 502 - blue"/>
    <n v="19.989999999999998"/>
    <n v="2"/>
    <n v="39.979999999999997"/>
  </r>
  <r>
    <s v="Even&amp;Odd"/>
    <s v="EV481A00C-K11007500B"/>
    <s v="EV481A00C-K11"/>
    <s v="4059899861977"/>
    <s v="75B"/>
    <s v="Lingerie &amp; Beachwear"/>
    <s v="Women"/>
    <s v="Underwear - Tops"/>
    <s v="Bras"/>
    <x v="17"/>
    <s v="NOS"/>
    <s v="dark blue"/>
    <s v="SAMANTHA - Halter Bra / 503 - dark"/>
    <n v="22.99"/>
    <n v="1"/>
    <n v="22.99"/>
  </r>
  <r>
    <s v="Zalando Essentials"/>
    <s v="ZA881A00A-Q11000M000"/>
    <s v="ZA881A00A-Q11"/>
    <s v="4059899886697"/>
    <s v="M"/>
    <s v="Lingerie &amp; Beachwear"/>
    <s v="Women"/>
    <s v="Underwear - Tops"/>
    <s v="Bras"/>
    <x v="3"/>
    <s v="NOS"/>
    <s v="black"/>
    <s v="VAL-2PP Bonded Bralette / 802 - bla"/>
    <n v="24.99"/>
    <n v="1"/>
    <n v="24.99"/>
  </r>
  <r>
    <s v="Even&amp;Odd"/>
    <s v="EV481A001-J11000S000"/>
    <s v="EV481A001-J11"/>
    <s v="4059899892889"/>
    <s v="S"/>
    <s v="Lingerie &amp; Beachwear"/>
    <s v="Women"/>
    <s v="Underwear - Tops"/>
    <s v="Bras"/>
    <x v="8"/>
    <s v="NOS"/>
    <s v="pink"/>
    <s v="PETRA - 2PP Rib set bra / 402 - pin"/>
    <n v="22.99"/>
    <n v="1"/>
    <n v="22.99"/>
  </r>
  <r>
    <s v="mint&amp;berry"/>
    <s v="M3281R008-K1100XL000"/>
    <s v="M3281R008-K11"/>
    <s v="4059899959520"/>
    <s v="XL"/>
    <s v="Lingerie &amp; Beachwear"/>
    <s v="Women"/>
    <s v="Underwear - Bottoms"/>
    <s v="Suspenders"/>
    <x v="18"/>
    <s v="NOS"/>
    <s v="dark blue"/>
    <s v="CLAUDIA - Suspender Belt / 503 - da"/>
    <n v="22.99"/>
    <n v="1"/>
    <n v="22.99"/>
  </r>
  <r>
    <s v="mint&amp;berry"/>
    <s v="M3281AA1Y-G1100XS000"/>
    <s v="M3281AA1Y-G11"/>
    <s v="4059899970983"/>
    <s v="XS"/>
    <s v="Lingerie &amp; Beachwear"/>
    <s v="Women"/>
    <s v="Underwear - Bottoms"/>
    <s v="Thongs"/>
    <x v="19"/>
    <s v="NOS"/>
    <s v="red"/>
    <s v="GISELLE - Brazilian"/>
    <n v="16.989999999999998"/>
    <n v="1"/>
    <n v="16.989999999999998"/>
  </r>
  <r>
    <s v="mint&amp;berry"/>
    <s v="M3281R007-K1100XS000"/>
    <s v="M3281R007-K11"/>
    <s v="4059899990806"/>
    <s v="XS"/>
    <s v="Lingerie &amp; Beachwear"/>
    <s v="Women"/>
    <s v="Underwear - Bottoms"/>
    <s v="Briefs"/>
    <x v="0"/>
    <s v="NOS"/>
    <s v="dark blue"/>
    <s v="CLAUDIA - Brief / 503 - dark blue."/>
    <n v="16.989999999999998"/>
    <n v="1"/>
    <n v="16.989999999999998"/>
  </r>
  <r>
    <s v="Esprit"/>
    <s v="ZZO1A1P03-K000593194"/>
    <s v="ZZO1A1P03-K00"/>
    <s v="4060469914528"/>
    <s v="36"/>
    <s v="Lingerie &amp; Beachwear"/>
    <s v="Women"/>
    <s v="Underwear - Bottoms"/>
    <s v="Briefs"/>
    <x v="0"/>
    <s v="NOS"/>
    <s v="dark blue"/>
    <s v="Bottoms"/>
    <n v="13.99"/>
    <n v="10"/>
    <n v="139.9"/>
  </r>
  <r>
    <s v="adidas Performance"/>
    <s v="ZZO15P409-M00054C64F"/>
    <s v="ZZO15P409-M00"/>
    <s v="4060519527838"/>
    <s v="S"/>
    <s v="Lingerie &amp; Beachwear"/>
    <s v="Women"/>
    <s v="Underwear - Tops"/>
    <s v="Bras"/>
    <x v="3"/>
    <s v="NOS"/>
    <s v="green"/>
    <s v="BT 2.0 BRA"/>
    <n v="34.950000000000003"/>
    <n v="1"/>
    <n v="34.950000000000003"/>
  </r>
  <r>
    <s v="adidas Performance"/>
    <s v="ZZO15P409-M00054C64E"/>
    <s v="ZZO15P409-M00"/>
    <s v="4060519531460"/>
    <s v="XS"/>
    <s v="Lingerie &amp; Beachwear"/>
    <s v="Women"/>
    <s v="Underwear - Tops"/>
    <s v="Bras"/>
    <x v="3"/>
    <s v="NOS"/>
    <s v="green"/>
    <s v="BT 2.0 BRA"/>
    <n v="34.950000000000003"/>
    <n v="1"/>
    <n v="34.950000000000003"/>
  </r>
  <r>
    <s v="adidas Performance"/>
    <s v="ZZO15P410-A00054C653"/>
    <s v="ZZO15P410-A00"/>
    <s v="4060519612053"/>
    <s v="M"/>
    <s v="Lingerie &amp; Beachwear"/>
    <s v="Women"/>
    <s v="Underwear - Tops"/>
    <s v="Bras"/>
    <x v="3"/>
    <s v="NOS"/>
    <s v="white"/>
    <s v="DRST ASK P BOS"/>
    <n v="34.950000000000003"/>
    <n v="1"/>
    <n v="34.950000000000003"/>
  </r>
  <r>
    <s v="adidas Performance"/>
    <s v="ZZO15P410-A00054C654"/>
    <s v="ZZO15P410-A00"/>
    <s v="4060519615702"/>
    <s v="S"/>
    <s v="Lingerie &amp; Beachwear"/>
    <s v="Women"/>
    <s v="Underwear - Tops"/>
    <s v="Bras"/>
    <x v="3"/>
    <s v="NOS"/>
    <s v="white"/>
    <s v="DRST ASK P BOS"/>
    <n v="34.950000000000003"/>
    <n v="1"/>
    <n v="34.950000000000003"/>
  </r>
  <r>
    <s v="Puma"/>
    <s v="ZZO0UMC20-Q000476E5D"/>
    <s v="ZZO0UMC20-Q00"/>
    <s v="4060981257875"/>
    <s v="M"/>
    <s v="Lingerie &amp; Beachwear"/>
    <s v="Women"/>
    <s v="Underwear - Tops"/>
    <s v="Bras"/>
    <x v="3"/>
    <s v="NOS"/>
    <s v="black"/>
    <s v="SHAPESHIFTER BRA M"/>
    <n v="49.95"/>
    <n v="1"/>
    <n v="49.95"/>
  </r>
  <r>
    <s v="Puma"/>
    <s v="ZZO0UMC21-K000476E60"/>
    <s v="ZZO0UMC21-K00"/>
    <s v="4060981259312"/>
    <s v="XS"/>
    <s v="Lingerie &amp; Beachwear"/>
    <s v="Women"/>
    <s v="Underwear - Tops"/>
    <s v="Bras"/>
    <x v="3"/>
    <s v="NOS"/>
    <s v="turquoise"/>
    <s v="FEEL IT BRA M"/>
    <n v="39.950000000000003"/>
    <n v="2"/>
    <n v="79.900000000000006"/>
  </r>
  <r>
    <s v="adidas Performance"/>
    <s v="ZZO12UE14-A00050555F"/>
    <s v="ZZO12UE14-A00"/>
    <s v="4062054173112"/>
    <s v="XS"/>
    <s v="Lingerie &amp; Beachwear"/>
    <s v="Women"/>
    <s v="Underwear - Tops"/>
    <s v="Bras"/>
    <x v="3"/>
    <s v="NOS"/>
    <s v="white"/>
    <s v="DRST GRAPHIC B"/>
    <n v="49.95"/>
    <n v="1"/>
    <n v="49.95"/>
  </r>
  <r>
    <s v="Puma"/>
    <s v="ZZO128525-M000550891"/>
    <s v="ZZO128525-M00"/>
    <s v="4062451018375"/>
    <s v="75A/B"/>
    <s v="Lingerie &amp; Beachwear"/>
    <s v="Women"/>
    <s v="Underwear - Tops"/>
    <s v="Bras"/>
    <x v="3"/>
    <s v="NOS"/>
    <s v="green"/>
    <s v="Get Fast Bra H"/>
    <n v="59.95"/>
    <n v="4"/>
    <n v="239.8"/>
  </r>
  <r>
    <s v="Puma"/>
    <s v="ZZO128525-M000550892"/>
    <s v="ZZO128525-M00"/>
    <s v="4062451018399"/>
    <s v="80A/B"/>
    <s v="Lingerie &amp; Beachwear"/>
    <s v="Women"/>
    <s v="Underwear - Tops"/>
    <s v="Bras"/>
    <x v="3"/>
    <s v="NOS"/>
    <s v="green"/>
    <s v="Get Fast Bra H"/>
    <n v="59.95"/>
    <n v="8"/>
    <n v="479.6"/>
  </r>
  <r>
    <s v="Puma"/>
    <s v="ZZO128525-M000550893"/>
    <s v="ZZO128525-M00"/>
    <s v="4062451018412"/>
    <s v="85A/B"/>
    <s v="Lingerie &amp; Beachwear"/>
    <s v="Women"/>
    <s v="Underwear - Tops"/>
    <s v="Bras"/>
    <x v="3"/>
    <s v="NOS"/>
    <s v="green"/>
    <s v="Get Fast Bra H"/>
    <n v="59.95"/>
    <n v="10"/>
    <n v="599.5"/>
  </r>
  <r>
    <s v="Puma"/>
    <s v="ZZO128525-M000550895"/>
    <s v="ZZO128525-M00"/>
    <s v="4062451018436"/>
    <s v="90A/B"/>
    <s v="Lingerie &amp; Beachwear"/>
    <s v="Women"/>
    <s v="Underwear - Tops"/>
    <s v="Bras"/>
    <x v="3"/>
    <s v="NOS"/>
    <s v="green"/>
    <s v="Get Fast Bra H"/>
    <n v="59.95"/>
    <n v="6"/>
    <n v="359.70000000000005"/>
  </r>
  <r>
    <s v="Puma"/>
    <s v="ZZO128525-J00055089A"/>
    <s v="ZZO128525-J00"/>
    <s v="4062451019761"/>
    <s v="80A/B"/>
    <s v="Lingerie &amp; Beachwear"/>
    <s v="Women"/>
    <s v="Underwear - Tops"/>
    <s v="Bras"/>
    <x v="3"/>
    <s v="NOS"/>
    <s v="pink"/>
    <s v="Get Fast Bra H"/>
    <n v="59.95"/>
    <n v="8"/>
    <n v="479.6"/>
  </r>
  <r>
    <s v="Puma"/>
    <s v="ZZO128525-J00055089C"/>
    <s v="ZZO128525-J00"/>
    <s v="4062451019785"/>
    <s v="85A/B"/>
    <s v="Lingerie &amp; Beachwear"/>
    <s v="Women"/>
    <s v="Underwear - Tops"/>
    <s v="Bras"/>
    <x v="3"/>
    <s v="NOS"/>
    <s v="pink"/>
    <s v="Get Fast Bra H"/>
    <n v="59.95"/>
    <n v="8"/>
    <n v="479.6"/>
  </r>
  <r>
    <s v="Puma"/>
    <s v="ZZO128525-J000550899"/>
    <s v="ZZO128525-J00"/>
    <s v="4062451019808"/>
    <s v="90A/B"/>
    <s v="Lingerie &amp; Beachwear"/>
    <s v="Women"/>
    <s v="Underwear - Tops"/>
    <s v="Bras"/>
    <x v="3"/>
    <s v="NOS"/>
    <s v="pink"/>
    <s v="Get Fast Bra H"/>
    <n v="59.95"/>
    <n v="4"/>
    <n v="239.8"/>
  </r>
  <r>
    <s v="Puma"/>
    <s v="ZZO105G17-Q00051B1B8"/>
    <s v="ZZO105G17-Q00"/>
    <s v="4062451184100"/>
    <s v="L"/>
    <s v="Lingerie &amp; Beachwear"/>
    <s v="Women"/>
    <s v="Underwear - Tops"/>
    <s v="Bras"/>
    <x v="3"/>
    <s v="NOS"/>
    <s v="black"/>
    <s v="Studio Crop Lace Tank"/>
    <n v="34.950000000000003"/>
    <n v="1"/>
    <n v="34.950000000000003"/>
  </r>
  <r>
    <s v="Puma"/>
    <s v="ZZO105G17-Q00051B1B9"/>
    <s v="ZZO105G17-Q00"/>
    <s v="4062451184131"/>
    <s v="M"/>
    <s v="Lingerie &amp; Beachwear"/>
    <s v="Women"/>
    <s v="Underwear - Tops"/>
    <s v="Bras"/>
    <x v="3"/>
    <s v="NOS"/>
    <s v="black"/>
    <s v="Studio Crop Lace Tank"/>
    <n v="34.950000000000003"/>
    <n v="1"/>
    <n v="34.950000000000003"/>
  </r>
  <r>
    <s v="Puma"/>
    <s v="ZZO128532-Q0005508BB"/>
    <s v="ZZO128532-Q00"/>
    <s v="4062451231996"/>
    <s v="80A/B"/>
    <s v="Lingerie &amp; Beachwear"/>
    <s v="Women"/>
    <s v="Underwear - Tops"/>
    <s v="Bras"/>
    <x v="3"/>
    <s v="NOS"/>
    <s v="black"/>
    <s v="Thermo-R+ Bra"/>
    <n v="59.95"/>
    <n v="2"/>
    <n v="119.9"/>
  </r>
  <r>
    <s v="Puma"/>
    <s v="ZZO128532-Q0005508B8"/>
    <s v="ZZO128532-Q00"/>
    <s v="4062451232016"/>
    <s v="85A/B"/>
    <s v="Lingerie &amp; Beachwear"/>
    <s v="Women"/>
    <s v="Underwear - Tops"/>
    <s v="Bras"/>
    <x v="3"/>
    <s v="NOS"/>
    <s v="black"/>
    <s v="Thermo-R+ Bra"/>
    <n v="59.95"/>
    <n v="1"/>
    <n v="59.95"/>
  </r>
  <r>
    <s v="DRYKORN"/>
    <s v="ZZO19RW01-Q0005984F6"/>
    <s v="ZZO19RW01-Q00"/>
    <s v="4062843134218"/>
    <s v="XS"/>
    <s v="Lingerie &amp; Beachwear"/>
    <s v="Men"/>
    <s v="Underwear - Bottoms"/>
    <s v="Boxer Shorts"/>
    <x v="9"/>
    <s v="NOS"/>
    <s v="black"/>
    <s v="Boxershorts 2-Pack in Karton"/>
    <n v="32"/>
    <n v="1"/>
    <n v="32"/>
  </r>
  <r>
    <s v="DRYKORN"/>
    <s v="ZZO19RW01-Q0005984F4"/>
    <s v="ZZO19RW01-Q00"/>
    <s v="4062843134232"/>
    <s v="M"/>
    <s v="Lingerie &amp; Beachwear"/>
    <s v="Men"/>
    <s v="Underwear - Bottoms"/>
    <s v="Boxer Shorts"/>
    <x v="9"/>
    <s v="NOS"/>
    <s v="black"/>
    <s v="Boxershorts 2-Pack in Karton"/>
    <n v="32"/>
    <n v="4"/>
    <n v="128"/>
  </r>
  <r>
    <s v="DRYKORN"/>
    <s v="ZZO19RW01-Q0005984F7"/>
    <s v="ZZO19RW01-Q00"/>
    <s v="4062843134249"/>
    <s v="L"/>
    <s v="Lingerie &amp; Beachwear"/>
    <s v="Men"/>
    <s v="Underwear - Bottoms"/>
    <s v="Boxer Shorts"/>
    <x v="9"/>
    <s v="NOS"/>
    <s v="black"/>
    <s v="Boxershorts 2-Pack in Karton"/>
    <n v="32"/>
    <n v="6"/>
    <n v="192"/>
  </r>
  <r>
    <s v="DRYKORN"/>
    <s v="ZZO19RW01-Q0005984F9"/>
    <s v="ZZO19RW01-Q00"/>
    <s v="4062843134256"/>
    <s v="XL"/>
    <s v="Lingerie &amp; Beachwear"/>
    <s v="Men"/>
    <s v="Underwear - Bottoms"/>
    <s v="Boxer Shorts"/>
    <x v="9"/>
    <s v="NOS"/>
    <s v="black"/>
    <s v="Boxershorts 2-Pack in Karton"/>
    <n v="32"/>
    <n v="1"/>
    <n v="32"/>
  </r>
  <r>
    <s v="DRYKORN"/>
    <s v="ZZO19RW01-O0005984FC"/>
    <s v="ZZO19RW01-O00"/>
    <s v="4062843134348"/>
    <s v="S"/>
    <s v="Lingerie &amp; Beachwear"/>
    <s v="Men"/>
    <s v="Underwear - Bottoms"/>
    <s v="Boxer Shorts"/>
    <x v="9"/>
    <s v="NOS"/>
    <s v="dark brown"/>
    <s v="Boxershorts 2-Pack in Karton"/>
    <n v="32"/>
    <n v="1"/>
    <n v="32"/>
  </r>
  <r>
    <s v="DRYKORN"/>
    <s v="ZZO19RW01-O0005984FB"/>
    <s v="ZZO19RW01-O00"/>
    <s v="4062843134355"/>
    <s v="M"/>
    <s v="Lingerie &amp; Beachwear"/>
    <s v="Men"/>
    <s v="Underwear - Bottoms"/>
    <s v="Boxer Shorts"/>
    <x v="9"/>
    <s v="NOS"/>
    <s v="dark brown"/>
    <s v="Boxershorts 2-Pack in Karton"/>
    <n v="32"/>
    <n v="2"/>
    <n v="64"/>
  </r>
  <r>
    <s v="DRYKORN"/>
    <s v="ZZO19RW01-O0005984FD"/>
    <s v="ZZO19RW01-O00"/>
    <s v="4062843134362"/>
    <s v="L"/>
    <s v="Lingerie &amp; Beachwear"/>
    <s v="Men"/>
    <s v="Underwear - Bottoms"/>
    <s v="Boxer Shorts"/>
    <x v="9"/>
    <s v="NOS"/>
    <s v="dark brown"/>
    <s v="Boxershorts 2-Pack in Karton"/>
    <n v="32"/>
    <n v="2"/>
    <n v="64"/>
  </r>
  <r>
    <s v="adidas Performance"/>
    <s v="ZZO15P426-G00054C698"/>
    <s v="ZZO15P426-G00"/>
    <s v="4064041466818"/>
    <s v="XS"/>
    <s v="Lingerie &amp; Beachwear"/>
    <s v="Women"/>
    <s v="Underwear - Tops"/>
    <s v="Bras"/>
    <x v="3"/>
    <s v="NOS"/>
    <s v="red"/>
    <s v="OSR DRST  BRA"/>
    <n v="29.95"/>
    <n v="1"/>
    <n v="29.95"/>
  </r>
  <r>
    <s v="adidas Performance"/>
    <s v="ZZO15P426-G00054C697"/>
    <s v="ZZO15P426-G00"/>
    <s v="4064041466825"/>
    <s v="XL"/>
    <s v="Lingerie &amp; Beachwear"/>
    <s v="Women"/>
    <s v="Underwear - Tops"/>
    <s v="Bras"/>
    <x v="3"/>
    <s v="NOS"/>
    <s v="red"/>
    <s v="OSR DRST  BRA"/>
    <n v="29.95"/>
    <n v="1"/>
    <n v="29.95"/>
  </r>
  <r>
    <s v="adidas Performance"/>
    <s v="ZZO15P426-G00054C696"/>
    <s v="ZZO15P426-G00"/>
    <s v="4064041470464"/>
    <s v="L"/>
    <s v="Lingerie &amp; Beachwear"/>
    <s v="Women"/>
    <s v="Underwear - Tops"/>
    <s v="Bras"/>
    <x v="3"/>
    <s v="NOS"/>
    <s v="red"/>
    <s v="OSR DRST  BRA"/>
    <n v="29.95"/>
    <n v="1"/>
    <n v="29.95"/>
  </r>
  <r>
    <s v="adidas Performance"/>
    <s v="ZZO186324-J00000S000"/>
    <s v="ZZO186324-J00"/>
    <s v="4064045852549"/>
    <s v="36"/>
    <s v="Lingerie &amp; Beachwear"/>
    <s v="Women"/>
    <s v="Underwear - Tops"/>
    <s v="Bras"/>
    <x v="3"/>
    <s v="NOS"/>
    <s v="light pink"/>
    <s v="DRST ASK BRA"/>
    <n v="30"/>
    <n v="1"/>
    <n v="30"/>
  </r>
  <r>
    <s v="adidas Performance"/>
    <s v="ZZO185Z33-A00059CB76"/>
    <s v="ZZO185Z33-A00"/>
    <s v="4064045886216"/>
    <s v="95"/>
    <s v="Lingerie &amp; Beachwear"/>
    <s v="Women"/>
    <s v="Underwear - Tops"/>
    <s v="Bras"/>
    <x v="3"/>
    <s v="NOS"/>
    <s v="white"/>
    <s v="ULTIMATE BRA PS"/>
    <n v="60"/>
    <n v="2"/>
    <n v="120"/>
  </r>
  <r>
    <s v="adidas Performance"/>
    <s v="ZZO185Z33-A00059CB75"/>
    <s v="ZZO185Z33-A00"/>
    <s v="4064045889989"/>
    <s v="95"/>
    <s v="Lingerie &amp; Beachwear"/>
    <s v="Women"/>
    <s v="Underwear - Tops"/>
    <s v="Bras"/>
    <x v="3"/>
    <s v="NOS"/>
    <s v="white"/>
    <s v="ULTIMATE BRA PS"/>
    <n v="60"/>
    <n v="1"/>
    <n v="60"/>
  </r>
  <r>
    <s v="Anna Field"/>
    <s v="AN681P04P-Q1100XS000"/>
    <s v="AN681P04P-Q11"/>
    <s v="4064461211999"/>
    <s v="XS"/>
    <s v="Lingerie &amp; Beachwear"/>
    <s v="Women"/>
    <s v="Nightwear - Full articles"/>
    <s v="Nighties"/>
    <x v="12"/>
    <s v="NOS"/>
    <s v="black"/>
    <s v="NAP ALL DAY- PLUS / 704 - beige"/>
    <n v="21.99"/>
    <n v="1"/>
    <n v="21.99"/>
  </r>
  <r>
    <s v="Anna Field"/>
    <s v="AN681A02L-J12007500C"/>
    <s v="AN681A02L-J12"/>
    <s v="4064461281008"/>
    <s v="75C"/>
    <s v="Lingerie &amp; Beachwear"/>
    <s v="Women"/>
    <s v="Underwear - Tops"/>
    <s v="Bras"/>
    <x v="17"/>
    <s v="NOS"/>
    <s v="pink"/>
    <s v="ALL OVER LACE MULTIWAY BRA / 003- Off white"/>
    <n v="16.989999999999998"/>
    <n v="1"/>
    <n v="16.989999999999998"/>
  </r>
  <r>
    <s v="Anna Field"/>
    <s v="AN681A03A-G11007000B"/>
    <s v="AN681A03A-G11"/>
    <s v="4064461331666"/>
    <s v="70B"/>
    <s v="Lingerie &amp; Beachwear"/>
    <s v="Women"/>
    <s v="Underwear - Tops"/>
    <s v="Bras"/>
    <x v="17"/>
    <s v="NOS"/>
    <s v="red"/>
    <s v="2PP MESH UNDERWIRE BRA / 802 - black"/>
    <n v="22.99"/>
    <n v="2"/>
    <n v="45.98"/>
  </r>
  <r>
    <s v="Anna Field"/>
    <s v="AN681P077-E1100XS000"/>
    <s v="AN681P077-E11"/>
    <s v="4064461400614"/>
    <s v="XS"/>
    <s v="Lingerie &amp; Beachwear"/>
    <s v="Women"/>
    <s v="Nightwear - Full articles"/>
    <s v="Pyjama Sets"/>
    <x v="4"/>
    <s v="NOS"/>
    <s v="yellow"/>
    <s v="SHORT CROP SET / 403 - lilac"/>
    <n v="22.99"/>
    <n v="1"/>
    <n v="22.99"/>
  </r>
  <r>
    <s v="Pier One"/>
    <s v="PI982N00C-C11000M000"/>
    <s v="PI982N00C-C11"/>
    <s v="4064462386009"/>
    <s v="M"/>
    <s v="Lingerie &amp; Beachwear"/>
    <s v="Men"/>
    <s v="Nightwear - Tops"/>
    <s v="Tops"/>
    <x v="14"/>
    <s v="NOS"/>
    <s v="mottled dark grey"/>
    <s v="PM-0221-08002 - SS Henley Tee / 704 - beige"/>
    <n v="22.99"/>
    <n v="1"/>
    <n v="22.99"/>
  </r>
  <r>
    <s v="Anna Field"/>
    <s v="AN681P077-E11000S000"/>
    <s v="AN681P077-E11"/>
    <s v="4064463054686"/>
    <s v="S"/>
    <s v="Lingerie &amp; Beachwear"/>
    <s v="Women"/>
    <s v="Nightwear - Full articles"/>
    <s v="Pyjama Sets"/>
    <x v="4"/>
    <s v="NOS"/>
    <s v="yellow"/>
    <s v="SHORT CROP SET / 403 - lilac"/>
    <n v="22.99"/>
    <n v="1"/>
    <n v="22.99"/>
  </r>
  <r>
    <s v="Anna Field"/>
    <s v="AN681P079-B110054000"/>
    <s v="AN681P079-B11"/>
    <s v="4064463410482"/>
    <s v="54"/>
    <s v="Lingerie &amp; Beachwear"/>
    <s v="Women"/>
    <s v="Nightwear - Full articles"/>
    <s v="Pyjama Sets"/>
    <x v="4"/>
    <s v="NOS"/>
    <s v="beige"/>
    <s v="LOUNGE SET PLUS / 704 - beige"/>
    <n v="29.99"/>
    <n v="1"/>
    <n v="29.99"/>
  </r>
  <r>
    <s v="Anna Field"/>
    <s v="AN681P04W-C11000S000"/>
    <s v="AN681P04W-C11"/>
    <s v="4064464119346"/>
    <s v="S"/>
    <s v="Lingerie &amp; Beachwear"/>
    <s v="Women"/>
    <s v="Nightwear - Full articles"/>
    <s v="Jumpsuits"/>
    <x v="20"/>
    <s v="NOS"/>
    <s v="light grey"/>
    <s v="SAMMY PLAYSUIT / 802 - black"/>
    <n v="22.99"/>
    <n v="2"/>
    <n v="45.98"/>
  </r>
  <r>
    <s v="Anna Field"/>
    <s v="AN681R03R-C1103XL000"/>
    <s v="AN681R03R-C11"/>
    <s v="4064464218032"/>
    <s v="3XL"/>
    <s v="Lingerie &amp; Beachwear"/>
    <s v="Women"/>
    <s v="Underwear - Bottoms"/>
    <s v="Thongs"/>
    <x v="19"/>
    <s v="NOS"/>
    <s v="grey"/>
    <s v="SAMIRA 3PP THONG - LACE/ MICRO / 502 - blue"/>
    <n v="14.99"/>
    <n v="2"/>
    <n v="29.98"/>
  </r>
  <r>
    <s v="Anna Field"/>
    <s v="AN681C004-M1103XL000"/>
    <s v="AN681C004-M11"/>
    <s v="4064464331632"/>
    <s v="3XL"/>
    <s v="Lingerie &amp; Beachwear"/>
    <s v="Women"/>
    <s v="Underwear - Bottoms"/>
    <s v="Thongs"/>
    <x v="19"/>
    <s v="NOS"/>
    <s v="green"/>
    <s v="GEORGINA 7PP THONG - COTTON / 802 - black_001 - white"/>
    <n v="20.99"/>
    <n v="6"/>
    <n v="125.94"/>
  </r>
  <r>
    <s v="Anna Field"/>
    <s v="AN681P06Z-B1100XS000"/>
    <s v="AN681P06Z-B11"/>
    <s v="4064465276147"/>
    <s v="XS"/>
    <s v="Lingerie &amp; Beachwear"/>
    <s v="Women"/>
    <s v="Nightwear - Full articles"/>
    <s v="Nighties"/>
    <x v="12"/>
    <s v="NOS"/>
    <s v="beige"/>
    <s v="MODAL NIGHTIE / 704 - beige_003 - off-white"/>
    <n v="19.989999999999998"/>
    <n v="2"/>
    <n v="39.979999999999997"/>
  </r>
  <r>
    <s v="Anna Field"/>
    <s v="AN681P05Y-K110048000"/>
    <s v="AN681P05Y-K11"/>
    <s v="4064465276727"/>
    <s v="48"/>
    <s v="Lingerie &amp; Beachwear"/>
    <s v="Women"/>
    <s v="Nightwear - Full articles"/>
    <s v="Negligees"/>
    <x v="21"/>
    <s v="NOS"/>
    <s v="blue-grey"/>
    <s v="HAMMERED SATIN NIGHTIE PLUS / 506 - blue-grey"/>
    <n v="19.989999999999998"/>
    <n v="8"/>
    <n v="159.91999999999999"/>
  </r>
  <r>
    <s v="LASCANA"/>
    <s v="L8381O00W-J110032000"/>
    <s v="L8381O00W-J11"/>
    <s v="4250628350001"/>
    <s v="32/34"/>
    <s v="Lingerie &amp; Beachwear"/>
    <s v="Women"/>
    <s v="Nightwear - Bottoms"/>
    <s v="Shorts"/>
    <x v="22"/>
    <s v="NOS"/>
    <s v="light pink"/>
    <s v="Lascana Shorts Relax"/>
    <n v="30.99"/>
    <n v="1"/>
    <n v="30.99"/>
  </r>
  <r>
    <s v="LASCANA"/>
    <s v="L8381O00W-M110032000"/>
    <s v="L8381O00W-M11"/>
    <s v="4250628350049"/>
    <s v="32/34"/>
    <s v="Lingerie &amp; Beachwear"/>
    <s v="Women"/>
    <s v="Nightwear - Bottoms"/>
    <s v="Shorts"/>
    <x v="22"/>
    <s v="NOS"/>
    <s v="mint"/>
    <s v="Lascana Shorts Relax"/>
    <n v="30.99"/>
    <n v="1"/>
    <n v="30.99"/>
  </r>
  <r>
    <s v="Bench"/>
    <s v="ZZO1A7L19-J000038000"/>
    <s v="ZZO1A7L19-J00"/>
    <s v="4251917402357"/>
    <s v="38"/>
    <s v="Lingerie &amp; Beachwear"/>
    <s v="Women"/>
    <s v="Underwear - Tops"/>
    <s v="Bras"/>
    <x v="3"/>
    <s v="NOS"/>
    <s v="pink"/>
    <s v="BN-RIA COLOUR BLOCK BRA TOP"/>
    <n v="39.950000000000003"/>
    <n v="2"/>
    <n v="79.900000000000006"/>
  </r>
  <r>
    <s v="Bench"/>
    <s v="ZZO1A7L19-J000040000"/>
    <s v="ZZO1A7L19-J00"/>
    <s v="4251917402364"/>
    <s v="40"/>
    <s v="Lingerie &amp; Beachwear"/>
    <s v="Women"/>
    <s v="Underwear - Tops"/>
    <s v="Bras"/>
    <x v="3"/>
    <s v="NOS"/>
    <s v="pink"/>
    <s v="BN-RIA COLOUR BLOCK BRA TOP"/>
    <n v="39.950000000000003"/>
    <n v="6"/>
    <n v="239.70000000000002"/>
  </r>
  <r>
    <s v="Bench"/>
    <s v="ZZO1A7L19-J000042000"/>
    <s v="ZZO1A7L19-J00"/>
    <s v="4251917402371"/>
    <s v="42"/>
    <s v="Lingerie &amp; Beachwear"/>
    <s v="Women"/>
    <s v="Underwear - Tops"/>
    <s v="Bras"/>
    <x v="3"/>
    <s v="NOS"/>
    <s v="pink"/>
    <s v="BN-RIA COLOUR BLOCK BRA TOP"/>
    <n v="39.950000000000003"/>
    <n v="5"/>
    <n v="199.75"/>
  </r>
  <r>
    <s v="Swedish Fall"/>
    <s v="ZZO1J3243-M0000XS000"/>
    <s v="ZZO1J3243-M00"/>
    <s v="4260643827099"/>
    <s v="XS"/>
    <s v="Lingerie &amp; Beachwear"/>
    <s v="Women"/>
    <s v="Underwear - Tops"/>
    <s v="Bras"/>
    <x v="3"/>
    <s v="NOS"/>
    <s v="green"/>
    <s v="Free Spirit Fullback Bra Pine"/>
    <n v="37"/>
    <n v="4"/>
    <n v="148"/>
  </r>
  <r>
    <s v="Swedish Fall"/>
    <s v="ZZO1J3243-M00000S000"/>
    <s v="ZZO1J3243-M00"/>
    <s v="4260643827105"/>
    <s v="S"/>
    <s v="Lingerie &amp; Beachwear"/>
    <s v="Women"/>
    <s v="Underwear - Tops"/>
    <s v="Bras"/>
    <x v="3"/>
    <s v="NOS"/>
    <s v="green"/>
    <s v="Free Spirit Fullback Bra Pine"/>
    <n v="37"/>
    <n v="6"/>
    <n v="222"/>
  </r>
  <r>
    <s v="Swedish Fall"/>
    <s v="ZZO1J3243-M00000M000"/>
    <s v="ZZO1J3243-M00"/>
    <s v="4260643827112"/>
    <s v="M"/>
    <s v="Lingerie &amp; Beachwear"/>
    <s v="Women"/>
    <s v="Underwear - Tops"/>
    <s v="Bras"/>
    <x v="3"/>
    <s v="NOS"/>
    <s v="green"/>
    <s v="Free Spirit Fullback Bra Pine"/>
    <n v="37"/>
    <n v="10"/>
    <n v="370"/>
  </r>
  <r>
    <s v="Swedish Fall"/>
    <s v="ZZO1J3243-M00000L000"/>
    <s v="ZZO1J3243-M00"/>
    <s v="4260643827129"/>
    <s v="L"/>
    <s v="Lingerie &amp; Beachwear"/>
    <s v="Women"/>
    <s v="Underwear - Tops"/>
    <s v="Bras"/>
    <x v="3"/>
    <s v="NOS"/>
    <s v="green"/>
    <s v="Free Spirit Fullback Bra Pine"/>
    <n v="37"/>
    <n v="6"/>
    <n v="222"/>
  </r>
  <r>
    <s v="Swedish Fall"/>
    <s v="ZZO1J3243-M0000XL000"/>
    <s v="ZZO1J3243-M00"/>
    <s v="4260643827136"/>
    <s v="XL"/>
    <s v="Lingerie &amp; Beachwear"/>
    <s v="Women"/>
    <s v="Underwear - Tops"/>
    <s v="Bras"/>
    <x v="3"/>
    <s v="NOS"/>
    <s v="green"/>
    <s v="Free Spirit Fullback Bra Pine"/>
    <n v="37"/>
    <n v="2"/>
    <n v="74"/>
  </r>
  <r>
    <s v="Swedish Fall"/>
    <s v="ZZO1J3245-K0000XS000"/>
    <s v="ZZO1J3245-K00"/>
    <s v="4260643827143"/>
    <s v="XS"/>
    <s v="Lingerie &amp; Beachwear"/>
    <s v="Women"/>
    <s v="Underwear - Tops"/>
    <s v="Bras"/>
    <x v="3"/>
    <s v="NOS"/>
    <s v="dark blue"/>
    <s v="Free Spirit Fullback Bra Navy"/>
    <n v="37"/>
    <n v="2"/>
    <n v="74"/>
  </r>
  <r>
    <s v="Swedish Fall"/>
    <s v="ZZO1J3245-K00000S000"/>
    <s v="ZZO1J3245-K00"/>
    <s v="4260643827150"/>
    <s v="S"/>
    <s v="Lingerie &amp; Beachwear"/>
    <s v="Women"/>
    <s v="Underwear - Tops"/>
    <s v="Bras"/>
    <x v="3"/>
    <s v="NOS"/>
    <s v="dark blue"/>
    <s v="Free Spirit Fullback Bra Navy"/>
    <n v="37"/>
    <n v="8"/>
    <n v="296"/>
  </r>
  <r>
    <s v="Swedish Fall"/>
    <s v="ZZO1J3245-K00000M000"/>
    <s v="ZZO1J3245-K00"/>
    <s v="4260643827167"/>
    <s v="M"/>
    <s v="Lingerie &amp; Beachwear"/>
    <s v="Women"/>
    <s v="Underwear - Tops"/>
    <s v="Bras"/>
    <x v="3"/>
    <s v="NOS"/>
    <s v="dark blue"/>
    <s v="Free Spirit Fullback Bra Navy"/>
    <n v="37"/>
    <n v="8"/>
    <n v="296"/>
  </r>
  <r>
    <s v="Swedish Fall"/>
    <s v="ZZO1J3245-K00000L000"/>
    <s v="ZZO1J3245-K00"/>
    <s v="4260643827174"/>
    <s v="L"/>
    <s v="Lingerie &amp; Beachwear"/>
    <s v="Women"/>
    <s v="Underwear - Tops"/>
    <s v="Bras"/>
    <x v="3"/>
    <s v="NOS"/>
    <s v="dark blue"/>
    <s v="Free Spirit Fullback Bra Navy"/>
    <n v="37"/>
    <n v="3"/>
    <n v="111"/>
  </r>
  <r>
    <s v="Swedish Fall"/>
    <s v="ZZO1J3245-K0000XL000"/>
    <s v="ZZO1J3245-K00"/>
    <s v="4260643827181"/>
    <s v="XL"/>
    <s v="Lingerie &amp; Beachwear"/>
    <s v="Women"/>
    <s v="Underwear - Tops"/>
    <s v="Bras"/>
    <x v="3"/>
    <s v="NOS"/>
    <s v="dark blue"/>
    <s v="Free Spirit Fullback Bra Navy"/>
    <n v="37"/>
    <n v="1"/>
    <n v="37"/>
  </r>
  <r>
    <s v="Swedish Fall"/>
    <s v="ZZO1J3244-J0000XS000"/>
    <s v="ZZO1J3244-J00"/>
    <s v="4260643827198"/>
    <s v="XS"/>
    <s v="Lingerie &amp; Beachwear"/>
    <s v="Women"/>
    <s v="Underwear - Tops"/>
    <s v="Bras"/>
    <x v="3"/>
    <s v="NOS"/>
    <s v="mauve"/>
    <s v="Free Spirit Fullback Bra Chestnut"/>
    <n v="37"/>
    <n v="1"/>
    <n v="37"/>
  </r>
  <r>
    <s v="Swedish Fall"/>
    <s v="ZZO1J3244-J00000S000"/>
    <s v="ZZO1J3244-J00"/>
    <s v="4260643827204"/>
    <s v="S"/>
    <s v="Lingerie &amp; Beachwear"/>
    <s v="Women"/>
    <s v="Underwear - Tops"/>
    <s v="Bras"/>
    <x v="3"/>
    <s v="NOS"/>
    <s v="mauve"/>
    <s v="Free Spirit Fullback Bra Chestnut"/>
    <n v="37"/>
    <n v="8"/>
    <n v="296"/>
  </r>
  <r>
    <s v="Swedish Fall"/>
    <s v="ZZO1J3244-J00000M000"/>
    <s v="ZZO1J3244-J00"/>
    <s v="4260643827211"/>
    <s v="M"/>
    <s v="Lingerie &amp; Beachwear"/>
    <s v="Women"/>
    <s v="Underwear - Tops"/>
    <s v="Bras"/>
    <x v="3"/>
    <s v="NOS"/>
    <s v="mauve"/>
    <s v="Free Spirit Fullback Bra Chestnut"/>
    <n v="37"/>
    <n v="6"/>
    <n v="222"/>
  </r>
  <r>
    <s v="Swedish Fall"/>
    <s v="ZZO1J3244-J00000L000"/>
    <s v="ZZO1J3244-J00"/>
    <s v="4260643827228"/>
    <s v="L"/>
    <s v="Lingerie &amp; Beachwear"/>
    <s v="Women"/>
    <s v="Underwear - Tops"/>
    <s v="Bras"/>
    <x v="3"/>
    <s v="NOS"/>
    <s v="mauve"/>
    <s v="Free Spirit Fullback Bra Chestnut"/>
    <n v="37"/>
    <n v="1"/>
    <n v="37"/>
  </r>
  <r>
    <s v="Swedish Fall"/>
    <s v="ZZO1J3244-J0000XL000"/>
    <s v="ZZO1J3244-J00"/>
    <s v="4260643827235"/>
    <s v="XL"/>
    <s v="Lingerie &amp; Beachwear"/>
    <s v="Women"/>
    <s v="Underwear - Tops"/>
    <s v="Bras"/>
    <x v="3"/>
    <s v="NOS"/>
    <s v="mauve"/>
    <s v="Free Spirit Fullback Bra Chestnut"/>
    <n v="37"/>
    <n v="3"/>
    <n v="111"/>
  </r>
  <r>
    <s v="Swedish Fall"/>
    <s v="ZZO1J3242-Q0000XS000"/>
    <s v="ZZO1J3242-Q00"/>
    <s v="4260643827242"/>
    <s v="XS"/>
    <s v="Lingerie &amp; Beachwear"/>
    <s v="Women"/>
    <s v="Underwear - Tops"/>
    <s v="Bras"/>
    <x v="3"/>
    <s v="NOS"/>
    <s v="black"/>
    <s v="Free Spirit Fullback Bra Black"/>
    <n v="37"/>
    <n v="3"/>
    <n v="111"/>
  </r>
  <r>
    <s v="Swedish Fall"/>
    <s v="ZZO1J3242-Q00000M000"/>
    <s v="ZZO1J3242-Q00"/>
    <s v="4260643827266"/>
    <s v="M"/>
    <s v="Lingerie &amp; Beachwear"/>
    <s v="Women"/>
    <s v="Underwear - Tops"/>
    <s v="Bras"/>
    <x v="3"/>
    <s v="NOS"/>
    <s v="black"/>
    <s v="Free Spirit Fullback Bra Black"/>
    <n v="37"/>
    <n v="15"/>
    <n v="555"/>
  </r>
  <r>
    <s v="Swedish Fall"/>
    <s v="ZZO1J3247-J0000XS000"/>
    <s v="ZZO1J3247-J00"/>
    <s v="4260725681298"/>
    <s v="XS"/>
    <s v="Lingerie &amp; Beachwear"/>
    <s v="Women"/>
    <s v="Underwear - Tops"/>
    <s v="Bras"/>
    <x v="3"/>
    <s v="NOS"/>
    <s v="red"/>
    <s v="Ever Smooth Bralette Chestnut"/>
    <n v="31"/>
    <n v="1"/>
    <n v="31"/>
  </r>
  <r>
    <s v="Swedish Fall"/>
    <s v="ZZO1J3247-J00000S000"/>
    <s v="ZZO1J3247-J00"/>
    <s v="4260725681304"/>
    <s v="S"/>
    <s v="Lingerie &amp; Beachwear"/>
    <s v="Women"/>
    <s v="Underwear - Tops"/>
    <s v="Bras"/>
    <x v="3"/>
    <s v="NOS"/>
    <s v="red"/>
    <s v="Ever Smooth Bralette Chestnut"/>
    <n v="31"/>
    <n v="3"/>
    <n v="93"/>
  </r>
  <r>
    <s v="Swedish Fall"/>
    <s v="ZZO1J3247-J00000M000"/>
    <s v="ZZO1J3247-J00"/>
    <s v="4260725681311"/>
    <s v="M"/>
    <s v="Lingerie &amp; Beachwear"/>
    <s v="Women"/>
    <s v="Underwear - Tops"/>
    <s v="Bras"/>
    <x v="3"/>
    <s v="NOS"/>
    <s v="red"/>
    <s v="Ever Smooth Bralette Chestnut"/>
    <n v="31"/>
    <n v="5"/>
    <n v="155"/>
  </r>
  <r>
    <s v="Swedish Fall"/>
    <s v="ZZO1PCQ32-G0000XS000"/>
    <s v="ZZO1PCQ32-G00"/>
    <s v="4260725682547"/>
    <s v="XS"/>
    <s v="Lingerie &amp; Beachwear"/>
    <s v="Women"/>
    <s v="Underwear - Tops"/>
    <s v="Bras"/>
    <x v="3"/>
    <s v="NOS"/>
    <s v="bordeaux"/>
    <s v="The Essential Comfy Bra Recycled Burgundy"/>
    <n v="35"/>
    <n v="1"/>
    <n v="35"/>
  </r>
  <r>
    <s v="Swedish Fall"/>
    <s v="ZZO1PCQ32-G00000S000"/>
    <s v="ZZO1PCQ32-G00"/>
    <s v="4260725682554"/>
    <s v="S"/>
    <s v="Lingerie &amp; Beachwear"/>
    <s v="Women"/>
    <s v="Underwear - Tops"/>
    <s v="Bras"/>
    <x v="3"/>
    <s v="NOS"/>
    <s v="bordeaux"/>
    <s v="The Essential Comfy Bra Recycled Burgundy"/>
    <n v="35"/>
    <n v="7"/>
    <n v="245"/>
  </r>
  <r>
    <s v="Swedish Fall"/>
    <s v="ZZO1PCQ32-G00000M000"/>
    <s v="ZZO1PCQ32-G00"/>
    <s v="4260725682561"/>
    <s v="M"/>
    <s v="Lingerie &amp; Beachwear"/>
    <s v="Women"/>
    <s v="Underwear - Tops"/>
    <s v="Bras"/>
    <x v="3"/>
    <s v="NOS"/>
    <s v="bordeaux"/>
    <s v="The Essential Comfy Bra Recycled Burgundy"/>
    <n v="35"/>
    <n v="5"/>
    <n v="175"/>
  </r>
  <r>
    <s v="Swedish Fall"/>
    <s v="ZZO1PCQ32-G00000L000"/>
    <s v="ZZO1PCQ32-G00"/>
    <s v="4260725682578"/>
    <s v="L"/>
    <s v="Lingerie &amp; Beachwear"/>
    <s v="Women"/>
    <s v="Underwear - Tops"/>
    <s v="Bras"/>
    <x v="3"/>
    <s v="NOS"/>
    <s v="bordeaux"/>
    <s v="The Essential Comfy Bra Recycled Burgundy"/>
    <n v="35"/>
    <n v="1"/>
    <n v="35"/>
  </r>
  <r>
    <s v="Swedish Fall"/>
    <s v="ZZO1PCQ32-G0000XL000"/>
    <s v="ZZO1PCQ32-G00"/>
    <s v="4260725682585"/>
    <s v="XL"/>
    <s v="Lingerie &amp; Beachwear"/>
    <s v="Women"/>
    <s v="Underwear - Tops"/>
    <s v="Bras"/>
    <x v="3"/>
    <s v="NOS"/>
    <s v="bordeaux"/>
    <s v="The Essential Comfy Bra Recycled Burgundy"/>
    <n v="35"/>
    <n v="1"/>
    <n v="35"/>
  </r>
  <r>
    <s v="ASICS"/>
    <s v="ZZO0U6937-Q00046B2FE"/>
    <s v="ZZO0U6937-Q00"/>
    <s v="4550214327227"/>
    <s v="L"/>
    <s v="Lingerie &amp; Beachwear"/>
    <s v="Women"/>
    <s v="Underwear - Tops"/>
    <s v="Bras"/>
    <x v="3"/>
    <s v="NOS"/>
    <s v="black"/>
    <s v="BRA"/>
    <n v="45"/>
    <n v="2"/>
    <n v="90"/>
  </r>
  <r>
    <s v="ASICS"/>
    <s v="ZZO0U6937-M00046B302"/>
    <s v="ZZO0U6937-M00"/>
    <s v="4550214327265"/>
    <s v="L"/>
    <s v="Lingerie &amp; Beachwear"/>
    <s v="Women"/>
    <s v="Underwear - Tops"/>
    <s v="Bras"/>
    <x v="3"/>
    <s v="NOS"/>
    <s v="light green"/>
    <s v="BRA"/>
    <n v="45"/>
    <n v="2"/>
    <n v="90"/>
  </r>
  <r>
    <s v="ASICS"/>
    <s v="ZZO168715-Q00059576B"/>
    <s v="ZZO168715-Q00"/>
    <s v="4550215729273"/>
    <s v="M"/>
    <s v="Lingerie &amp; Beachwear"/>
    <s v="Women"/>
    <s v="Underwear - Tops"/>
    <s v="Bras"/>
    <x v="3"/>
    <s v="NOS"/>
    <s v="black"/>
    <s v="W BRA SHIRT"/>
    <n v="50"/>
    <n v="1"/>
    <n v="50"/>
  </r>
  <r>
    <s v="ASICS"/>
    <s v="ZZO168715-Q00059576C"/>
    <s v="ZZO168715-Q00"/>
    <s v="4550215729280"/>
    <s v="L"/>
    <s v="Lingerie &amp; Beachwear"/>
    <s v="Women"/>
    <s v="Underwear - Tops"/>
    <s v="Bras"/>
    <x v="3"/>
    <s v="NOS"/>
    <s v="black"/>
    <s v="W BRA SHIRT"/>
    <n v="50"/>
    <n v="1"/>
    <n v="50"/>
  </r>
  <r>
    <s v="ASICS"/>
    <s v="ZZO168715-K00059576A"/>
    <s v="ZZO168715-K00"/>
    <s v="4550215729327"/>
    <s v="S"/>
    <s v="Lingerie &amp; Beachwear"/>
    <s v="Women"/>
    <s v="Underwear - Tops"/>
    <s v="Bras"/>
    <x v="3"/>
    <s v="NOS"/>
    <s v="blue"/>
    <s v="W BRA SHIRT"/>
    <n v="50"/>
    <n v="5"/>
    <n v="250"/>
  </r>
  <r>
    <s v="ASICS"/>
    <s v="ZZO168715-K000595768"/>
    <s v="ZZO168715-K00"/>
    <s v="4550215729334"/>
    <s v="M"/>
    <s v="Lingerie &amp; Beachwear"/>
    <s v="Women"/>
    <s v="Underwear - Tops"/>
    <s v="Bras"/>
    <x v="3"/>
    <s v="NOS"/>
    <s v="blue"/>
    <s v="W BRA SHIRT"/>
    <n v="50"/>
    <n v="5"/>
    <n v="250"/>
  </r>
  <r>
    <s v="ASICS"/>
    <s v="ZZO128901-Q00056AF8A"/>
    <s v="ZZO128901-Q00"/>
    <s v="4550215786641"/>
    <s v="XS"/>
    <s v="Lingerie &amp; Beachwear"/>
    <s v="Women"/>
    <s v="Underwear - Tops"/>
    <s v="Bras"/>
    <x v="3"/>
    <s v="NOS"/>
    <s v="black"/>
    <s v="TANREN BRA"/>
    <n v="60"/>
    <n v="2"/>
    <n v="120"/>
  </r>
  <r>
    <s v="ASICS"/>
    <s v="ZZO128901-Q00056AF8D"/>
    <s v="ZZO128901-Q00"/>
    <s v="4550215786658"/>
    <s v="S"/>
    <s v="Lingerie &amp; Beachwear"/>
    <s v="Women"/>
    <s v="Underwear - Tops"/>
    <s v="Bras"/>
    <x v="3"/>
    <s v="NOS"/>
    <s v="black"/>
    <s v="TANREN BRA"/>
    <n v="60"/>
    <n v="15"/>
    <n v="900"/>
  </r>
  <r>
    <s v="ASICS"/>
    <s v="ZZO128901-Q00056AF8E"/>
    <s v="ZZO128901-Q00"/>
    <s v="4550215786665"/>
    <s v="M"/>
    <s v="Lingerie &amp; Beachwear"/>
    <s v="Women"/>
    <s v="Underwear - Tops"/>
    <s v="Bras"/>
    <x v="3"/>
    <s v="NOS"/>
    <s v="black"/>
    <s v="TANREN BRA"/>
    <n v="60"/>
    <n v="15"/>
    <n v="900"/>
  </r>
  <r>
    <s v="ASICS"/>
    <s v="ZZO128901-Q00056AF8B"/>
    <s v="ZZO128901-Q00"/>
    <s v="4550215786672"/>
    <s v="L"/>
    <s v="Lingerie &amp; Beachwear"/>
    <s v="Women"/>
    <s v="Underwear - Tops"/>
    <s v="Bras"/>
    <x v="3"/>
    <s v="NOS"/>
    <s v="black"/>
    <s v="TANREN BRA"/>
    <n v="60"/>
    <n v="6"/>
    <n v="360"/>
  </r>
  <r>
    <s v="ASICS"/>
    <s v="ZZO128901-Q00056AF8C"/>
    <s v="ZZO128901-Q00"/>
    <s v="4550215786689"/>
    <s v="XL"/>
    <s v="Lingerie &amp; Beachwear"/>
    <s v="Women"/>
    <s v="Underwear - Tops"/>
    <s v="Bras"/>
    <x v="3"/>
    <s v="NOS"/>
    <s v="black"/>
    <s v="TANREN BRA"/>
    <n v="60"/>
    <n v="3"/>
    <n v="180"/>
  </r>
  <r>
    <s v="ASICS"/>
    <s v="ZZO105324-K00050E3B6"/>
    <s v="ZZO105324-K00"/>
    <s v="4550215786856"/>
    <s v="S"/>
    <s v="Lingerie &amp; Beachwear"/>
    <s v="Women"/>
    <s v="Underwear - Tops"/>
    <s v="Bras"/>
    <x v="3"/>
    <s v="NOS"/>
    <s v="dark blue"/>
    <s v="COLOR BLOCK BRA 2"/>
    <n v="45"/>
    <n v="2"/>
    <n v="90"/>
  </r>
  <r>
    <s v="ASICS"/>
    <s v="ZZO105324-K00050E3B5"/>
    <s v="ZZO105324-K00"/>
    <s v="4550215786870"/>
    <s v="L"/>
    <s v="Lingerie &amp; Beachwear"/>
    <s v="Women"/>
    <s v="Underwear - Tops"/>
    <s v="Bras"/>
    <x v="3"/>
    <s v="NOS"/>
    <s v="dark blue"/>
    <s v="COLOR BLOCK BRA 2"/>
    <n v="45"/>
    <n v="3"/>
    <n v="135"/>
  </r>
  <r>
    <s v="s.Oliver"/>
    <s v="SO281R012-A110363000"/>
    <s v="SO281R012-A11"/>
    <s v="4893823226773"/>
    <s v="36/38"/>
    <s v="Lingerie &amp; Beachwear"/>
    <s v="Women"/>
    <s v="Underwear - Bottoms"/>
    <s v="Panties"/>
    <x v="15"/>
    <s v="NOS"/>
    <s v="off-white"/>
    <s v="Alizepanty"/>
    <n v="22.99"/>
    <n v="2"/>
    <n v="45.98"/>
  </r>
  <r>
    <s v="s.Oliver"/>
    <s v="SO281O00J-K110323000"/>
    <s v="SO281O00J-K11"/>
    <s v="4893962530632"/>
    <s v="32/34"/>
    <s v="Lingerie &amp; Beachwear"/>
    <s v="Women"/>
    <s v="Nightwear - Bottoms"/>
    <s v="Shorts"/>
    <x v="22"/>
    <s v="NOS"/>
    <s v="blue"/>
    <s v="shorts"/>
    <n v="22.99"/>
    <n v="1"/>
    <n v="22.99"/>
  </r>
  <r>
    <s v="DORINA"/>
    <s v="DOH81R01M-A11000M000"/>
    <s v="DOH81R01M-A11"/>
    <s v="4894558670992"/>
    <s v="38"/>
    <s v="Lingerie &amp; Beachwear"/>
    <s v="Women"/>
    <s v="Underwear - Bottoms"/>
    <s v="Thongs"/>
    <x v="19"/>
    <s v="NOS"/>
    <s v="off-white"/>
    <s v="Kalina"/>
    <n v="13.95"/>
    <n v="1"/>
    <n v="13.95"/>
  </r>
  <r>
    <s v="DORINA"/>
    <s v="DOH81R01N-Q1100XS000"/>
    <s v="DOH81R01N-Q11"/>
    <s v="4894728017534"/>
    <s v="34"/>
    <s v="Lingerie &amp; Beachwear"/>
    <s v="Women"/>
    <s v="Underwear - Bottoms"/>
    <s v="Briefs"/>
    <x v="0"/>
    <s v="NOS"/>
    <s v="black"/>
    <s v="Lawson"/>
    <n v="13.95"/>
    <n v="1"/>
    <n v="13.95"/>
  </r>
  <r>
    <s v="DORINA"/>
    <s v="DOG81R06A-K110XXS000"/>
    <s v="DOG81R06A-K11"/>
    <s v="4894728196871"/>
    <s v="32"/>
    <s v="Lingerie &amp; Beachwear"/>
    <s v="Women"/>
    <s v="Underwear - Bottoms"/>
    <s v="Brazilians"/>
    <x v="13"/>
    <s v="NOS"/>
    <s v="dark blue"/>
    <s v="DAKOTA"/>
    <n v="11.95"/>
    <n v="1"/>
    <n v="11.95"/>
  </r>
  <r>
    <s v="Reebok"/>
    <s v="ZZO193231-A00058DCA6"/>
    <s v="ZZO193231-A00"/>
    <s v="5026696152378"/>
    <s v="XS"/>
    <s v="Lingerie &amp; Beachwear"/>
    <s v="Women"/>
    <s v="Underwear - Tops"/>
    <s v="Bras"/>
    <x v="3"/>
    <s v="NOS"/>
    <s v="white"/>
    <s v="Womens Reebok Bonded Bralette PENNY"/>
    <n v="24.95"/>
    <n v="5"/>
    <n v="124.75"/>
  </r>
  <r>
    <s v="Reebok"/>
    <s v="ZZO193231-A00058DCA5"/>
    <s v="ZZO193231-A00"/>
    <s v="5026696152385"/>
    <s v="S"/>
    <s v="Lingerie &amp; Beachwear"/>
    <s v="Women"/>
    <s v="Underwear - Tops"/>
    <s v="Bras"/>
    <x v="3"/>
    <s v="NOS"/>
    <s v="white"/>
    <s v="Womens Reebok Bonded Bralette PENNY"/>
    <n v="24.95"/>
    <n v="10"/>
    <n v="249.5"/>
  </r>
  <r>
    <s v="Reebok"/>
    <s v="ZZO193231-A00058DCA4"/>
    <s v="ZZO193231-A00"/>
    <s v="5026696152392"/>
    <s v="M"/>
    <s v="Lingerie &amp; Beachwear"/>
    <s v="Women"/>
    <s v="Underwear - Tops"/>
    <s v="Bras"/>
    <x v="3"/>
    <s v="NOS"/>
    <s v="white"/>
    <s v="Womens Reebok Bonded Bralette PENNY"/>
    <n v="24.95"/>
    <n v="15"/>
    <n v="374.25"/>
  </r>
  <r>
    <s v="Reebok"/>
    <s v="ZZO193231-A00058DCA3"/>
    <s v="ZZO193231-A00"/>
    <s v="5026696152408"/>
    <s v="L"/>
    <s v="Lingerie &amp; Beachwear"/>
    <s v="Women"/>
    <s v="Underwear - Tops"/>
    <s v="Bras"/>
    <x v="3"/>
    <s v="NOS"/>
    <s v="white"/>
    <s v="Womens Reebok Bonded Bralette PENNY"/>
    <n v="24.95"/>
    <n v="7"/>
    <n v="174.65"/>
  </r>
  <r>
    <s v="Reebok"/>
    <s v="ZZO193239-K00058DCC5"/>
    <s v="ZZO193239-K00"/>
    <s v="5026696153191"/>
    <s v="M"/>
    <s v="Lingerie &amp; Beachwear"/>
    <s v="Women"/>
    <s v="Underwear - Tops"/>
    <s v="Bras"/>
    <x v="3"/>
    <s v="NOS"/>
    <s v="blue"/>
    <s v="Womens Reebok Rib Crop Top ANGIE"/>
    <n v="24.95"/>
    <n v="1"/>
    <n v="24.95"/>
  </r>
  <r>
    <s v="Pepe Jeans"/>
    <s v="ZZO16AC72-K00000S000"/>
    <s v="ZZO16AC72-K00"/>
    <s v="5026696190615"/>
    <s v="S"/>
    <s v="Lingerie &amp; Beachwear"/>
    <s v="Women"/>
    <s v="Underwear - Tops"/>
    <s v="Bras"/>
    <x v="3"/>
    <s v="NOS"/>
    <s v="pink"/>
    <s v="Womens Pepe Jeans Sless Crop Top KERRY"/>
    <n v="28"/>
    <n v="1"/>
    <n v="28"/>
  </r>
  <r>
    <s v="Pepe Jeans"/>
    <s v="ZZO16AC72-K00000L000"/>
    <s v="ZZO16AC72-K00"/>
    <s v="5026696190639"/>
    <s v="L"/>
    <s v="Lingerie &amp; Beachwear"/>
    <s v="Women"/>
    <s v="Underwear - Tops"/>
    <s v="Bras"/>
    <x v="3"/>
    <s v="NOS"/>
    <s v="pink"/>
    <s v="Womens Pepe Jeans Sless Crop Top KERRY"/>
    <n v="28"/>
    <n v="1"/>
    <n v="28"/>
  </r>
  <r>
    <s v="Marks &amp; Spencer"/>
    <s v="QM481A0GN-B1100300DD"/>
    <s v="QM481A0GN-B11"/>
    <s v="5045601809176"/>
    <s v="65E"/>
    <s v="Lingerie &amp; Beachwear"/>
    <s v="Women"/>
    <s v="Underwear - Tops"/>
    <s v="Bras"/>
    <x v="17"/>
    <s v="NOS"/>
    <s v="beige"/>
    <s v="Rosie Smooth FC"/>
    <n v="32.950000000000003"/>
    <n v="15"/>
    <n v="494.25000000000006"/>
  </r>
  <r>
    <s v="Gossard"/>
    <s v="G5321K005-J1100XL000"/>
    <s v="G5321K005-J11"/>
    <s v="5053014807009"/>
    <s v="XL"/>
    <s v="Lingerie &amp; Beachwear"/>
    <s v="Women"/>
    <s v="Underwear - Bottoms"/>
    <s v="Suspenders"/>
    <x v="18"/>
    <s v="NOS"/>
    <s v="pink"/>
    <s v="SUPERBOOST LACE SUSPENDER"/>
    <n v="29.95"/>
    <n v="3"/>
    <n v="89.85"/>
  </r>
  <r>
    <s v="Gossard"/>
    <s v="G5381R01E-G11000M000"/>
    <s v="G5381R01E-G11"/>
    <s v="5053014840877"/>
    <s v="M"/>
    <s v="Lingerie &amp; Beachwear"/>
    <s v="Women"/>
    <s v="Underwear - Bottoms"/>
    <s v="Thongs"/>
    <x v="19"/>
    <s v="NOS"/>
    <s v="coral"/>
    <s v="Boho Lace Thong"/>
    <n v="22.95"/>
    <n v="1"/>
    <n v="22.95"/>
  </r>
  <r>
    <s v="Gossard"/>
    <s v="G5381R01E-G11000S000"/>
    <s v="G5381R01E-G11"/>
    <s v="5053014840884"/>
    <s v="S"/>
    <s v="Lingerie &amp; Beachwear"/>
    <s v="Women"/>
    <s v="Underwear - Bottoms"/>
    <s v="Thongs"/>
    <x v="19"/>
    <s v="NOS"/>
    <s v="coral"/>
    <s v="Boho Lace Thong"/>
    <n v="22.95"/>
    <n v="1"/>
    <n v="22.95"/>
  </r>
  <r>
    <s v="Wolf &amp; Whistle"/>
    <s v="WOC81A00V-Q110006000"/>
    <s v="WOC81A00V-Q11"/>
    <s v="5053596334467"/>
    <s v="34"/>
    <s v="Lingerie &amp; Beachwear"/>
    <s v="Women"/>
    <s v="Underwear - Tops"/>
    <s v="Bras"/>
    <x v="8"/>
    <s v="NOS"/>
    <s v="black"/>
    <s v="Ariana Lace bralet black"/>
    <n v="23.95"/>
    <n v="1"/>
    <n v="23.95"/>
  </r>
  <r>
    <s v="Playful Promises"/>
    <s v="PLG81R00Z-G110028000"/>
    <s v="PLG81R00Z-G11"/>
    <s v="5053596348693"/>
    <s v="56"/>
    <s v="Lingerie &amp; Beachwear"/>
    <s v="Women"/>
    <s v="Underwear - Bottoms"/>
    <s v="Briefs"/>
    <x v="0"/>
    <s v="NOS"/>
    <s v="red"/>
    <s v="Gabi Fresh Flame strappy high waist brief"/>
    <n v="23.95"/>
    <n v="1"/>
    <n v="23.95"/>
  </r>
  <r>
    <s v="Wolf &amp; Whistle"/>
    <s v="WOC81R01N-A110014000"/>
    <s v="WOC81R01N-A11"/>
    <s v="5053596411861"/>
    <s v="42"/>
    <s v="Lingerie &amp; Beachwear"/>
    <s v="Women"/>
    <s v="Underwear - Bottoms"/>
    <s v="Thongs"/>
    <x v="19"/>
    <s v="NOS"/>
    <s v="off-white"/>
    <s v="Fishnet Applique Strappy Thong"/>
    <n v="17.95"/>
    <n v="1"/>
    <n v="17.95"/>
  </r>
  <r>
    <s v="Playful Promises"/>
    <s v="PLG81R01S-H110026000"/>
    <s v="PLG81R01S-H11"/>
    <s v="5053596421020"/>
    <s v="54"/>
    <s v="Lingerie &amp; Beachwear"/>
    <s v="Women"/>
    <s v="Underwear - Bottoms"/>
    <s v="Suspenders"/>
    <x v="18"/>
    <s v="NOS"/>
    <s v="nude"/>
    <s v="MonicaPeach Ribbon SlotSuspender Belt Curve"/>
    <n v="35.950000000000003"/>
    <n v="1"/>
    <n v="35.950000000000003"/>
  </r>
  <r>
    <s v="Playful Promises"/>
    <s v="PLG81R01T-B110022000"/>
    <s v="PLG81R01T-B11"/>
    <s v="5053596422133"/>
    <s v="50"/>
    <s v="Lingerie &amp; Beachwear"/>
    <s v="Women"/>
    <s v="Underwear - Bottoms"/>
    <s v="Thongs"/>
    <x v="19"/>
    <s v="NOS"/>
    <s v="beige"/>
    <s v="Katy Rose Embroidered Thong Curve"/>
    <n v="23.95"/>
    <n v="1"/>
    <n v="23.95"/>
  </r>
  <r>
    <s v="Playful Promises"/>
    <s v="PLG81R01T-B110024000"/>
    <s v="PLG81R01T-B11"/>
    <s v="5053596422140"/>
    <s v="52"/>
    <s v="Lingerie &amp; Beachwear"/>
    <s v="Women"/>
    <s v="Underwear - Bottoms"/>
    <s v="Thongs"/>
    <x v="19"/>
    <s v="NOS"/>
    <s v="beige"/>
    <s v="Katy Rose Embroidered Thong Curve"/>
    <n v="23.95"/>
    <n v="1"/>
    <n v="23.95"/>
  </r>
  <r>
    <s v="Wolf &amp; Whistle"/>
    <s v="WOC81A00V-E110006000"/>
    <s v="WOC81A00V-E11"/>
    <s v="5053596497520"/>
    <s v="34"/>
    <s v="Lingerie &amp; Beachwear"/>
    <s v="Women"/>
    <s v="Underwear - Tops"/>
    <s v="Bras"/>
    <x v="8"/>
    <s v="NOS"/>
    <s v="yellow"/>
    <s v="Ariana Lace bralet black"/>
    <n v="23.95"/>
    <n v="1"/>
    <n v="23.95"/>
  </r>
  <r>
    <s v="Tutti Rouge"/>
    <s v="TUB81R00H-Q1105XL000"/>
    <s v="TUB81R00H-Q11"/>
    <s v="5055709699647"/>
    <s v="5XL"/>
    <s v="Lingerie &amp; Beachwear"/>
    <s v="Women"/>
    <s v="Underwear - Bottoms"/>
    <s v="Brazilians"/>
    <x v="13"/>
    <s v="NOS"/>
    <s v="black"/>
    <s v="Kat Stripe Caged Thong"/>
    <n v="11.95"/>
    <n v="1"/>
    <n v="11.95"/>
  </r>
  <r>
    <s v="Tutti Rouge"/>
    <s v="TUB81R00H-Q1106XL000"/>
    <s v="TUB81R00H-Q11"/>
    <s v="5055709699654"/>
    <s v="6XL"/>
    <s v="Lingerie &amp; Beachwear"/>
    <s v="Women"/>
    <s v="Underwear - Bottoms"/>
    <s v="Brazilians"/>
    <x v="13"/>
    <s v="NOS"/>
    <s v="black"/>
    <s v="Kat Stripe Caged Thong"/>
    <n v="11.95"/>
    <n v="1"/>
    <n v="11.95"/>
  </r>
  <r>
    <s v="Agent Provocateur"/>
    <s v="ZZLMBB063-G00037D2FB"/>
    <s v="ZZLMBB063-G00"/>
    <s v="5055780006174"/>
    <s v="M"/>
    <s v="Lingerie &amp; Beachwear"/>
    <s v="Women"/>
    <s v="Underwear - Bottoms"/>
    <s v="Briefs"/>
    <x v="0"/>
    <s v="NOS"/>
    <s v="red"/>
    <s v="DANITA"/>
    <n v="33"/>
    <n v="3"/>
    <n v="99"/>
  </r>
  <r>
    <s v="Agent Provocateur"/>
    <s v="ZZLMBB015-J00037D194"/>
    <s v="ZZLMBB015-J00"/>
    <s v="5055780035037"/>
    <s v="XS"/>
    <s v="Lingerie &amp; Beachwear"/>
    <s v="Women"/>
    <s v="Underwear - Bottoms"/>
    <s v="Suspenders"/>
    <x v="18"/>
    <s v="NOS"/>
    <s v="pink"/>
    <s v="IDALIA"/>
    <n v="50"/>
    <n v="1"/>
    <n v="50"/>
  </r>
  <r>
    <s v="Agent Provocateur"/>
    <s v="ZZLMBB015-J00037D195"/>
    <s v="ZZLMBB015-J00"/>
    <s v="5055780035044"/>
    <s v="S"/>
    <s v="Lingerie &amp; Beachwear"/>
    <s v="Women"/>
    <s v="Underwear - Bottoms"/>
    <s v="Suspenders"/>
    <x v="18"/>
    <s v="NOS"/>
    <s v="pink"/>
    <s v="IDALIA"/>
    <n v="50"/>
    <n v="1"/>
    <n v="50"/>
  </r>
  <r>
    <s v="Agent Provocateur"/>
    <s v="ZZLMBB015-J00037D196"/>
    <s v="ZZLMBB015-J00"/>
    <s v="5055780035051"/>
    <s v="M"/>
    <s v="Lingerie &amp; Beachwear"/>
    <s v="Women"/>
    <s v="Underwear - Bottoms"/>
    <s v="Suspenders"/>
    <x v="18"/>
    <s v="NOS"/>
    <s v="pink"/>
    <s v="IDALIA"/>
    <n v="50"/>
    <n v="1"/>
    <n v="50"/>
  </r>
  <r>
    <s v="Agent Provocateur"/>
    <s v="ZZLMBB014-Q00037D192"/>
    <s v="ZZLMBB014-Q00"/>
    <s v="5055780039745"/>
    <s v="S/M"/>
    <s v="Lingerie &amp; Beachwear"/>
    <s v="Women"/>
    <s v="Underwear - Bottoms"/>
    <s v="Briefs"/>
    <x v="0"/>
    <s v="NOS"/>
    <s v="black"/>
    <s v="CARISA"/>
    <n v="19"/>
    <n v="1"/>
    <n v="19"/>
  </r>
  <r>
    <s v="Agent Provocateur"/>
    <s v="ZZLMBB014-Q00037D193"/>
    <s v="ZZLMBB014-Q00"/>
    <s v="5055780039752"/>
    <s v="M/L"/>
    <s v="Lingerie &amp; Beachwear"/>
    <s v="Women"/>
    <s v="Underwear - Bottoms"/>
    <s v="Briefs"/>
    <x v="0"/>
    <s v="NOS"/>
    <s v="black"/>
    <s v="CARISA"/>
    <n v="19"/>
    <n v="1"/>
    <n v="19"/>
  </r>
  <r>
    <s v="Agent Provocateur"/>
    <s v="ZZLMBB023-T00037D1E7"/>
    <s v="ZZLMBB023-T00"/>
    <s v="5055780047108"/>
    <s v="XS"/>
    <s v="Lingerie &amp; Beachwear"/>
    <s v="Women"/>
    <s v="Underwear - Bottoms"/>
    <s v="Briefs"/>
    <x v="0"/>
    <s v="NOS"/>
    <s v="multi-coloured"/>
    <s v="ADLINA"/>
    <n v="35"/>
    <n v="1"/>
    <n v="35"/>
  </r>
  <r>
    <s v="Agent Provocateur"/>
    <s v="ZZLMBB023-T00037D1E9"/>
    <s v="ZZLMBB023-T00"/>
    <s v="5055780047122"/>
    <s v="M"/>
    <s v="Lingerie &amp; Beachwear"/>
    <s v="Women"/>
    <s v="Underwear - Bottoms"/>
    <s v="Briefs"/>
    <x v="0"/>
    <s v="NOS"/>
    <s v="multi-coloured"/>
    <s v="ADLINA"/>
    <n v="35"/>
    <n v="1"/>
    <n v="35"/>
  </r>
  <r>
    <s v="Agent Provocateur"/>
    <s v="ZZLMBB039-I00037D28E"/>
    <s v="ZZLMBB039-I00"/>
    <s v="5055780056728"/>
    <s v="XS"/>
    <s v="Lingerie &amp; Beachwear"/>
    <s v="Women"/>
    <s v="Underwear - Bottoms"/>
    <s v="Briefs"/>
    <x v="0"/>
    <s v="NOS"/>
    <s v="lilac"/>
    <s v="LAYLA"/>
    <n v="33"/>
    <n v="1"/>
    <n v="33"/>
  </r>
  <r>
    <s v="Loungeable"/>
    <s v="LOW81O000-Q1100XS000"/>
    <s v="LOW81O000-Q11"/>
    <s v="5056252429309"/>
    <s v="36"/>
    <s v="Lingerie &amp; Beachwear"/>
    <s v="Women"/>
    <s v="Nightwear - Bottoms"/>
    <s v="Trousers"/>
    <x v="5"/>
    <s v="NOS"/>
    <s v="black"/>
    <s v="Loungeable logo elastic black lounge legging in black"/>
    <n v="30.95"/>
    <n v="1"/>
    <n v="30.95"/>
  </r>
  <r>
    <s v="Loungeable"/>
    <s v="LOW81Q001-C11000M000"/>
    <s v="LOW81Q001-C11"/>
    <s v="5056252429507"/>
    <s v="40"/>
    <s v="Lingerie &amp; Beachwear"/>
    <s v="Women"/>
    <s v="Nightwear - Tops"/>
    <s v="Longsleeve"/>
    <x v="23"/>
    <s v="NOS"/>
    <s v="grey"/>
    <s v="Loungeable balloon sleeve lounge crop top with logo elastic detail in grey marl"/>
    <n v="33.950000000000003"/>
    <n v="1"/>
    <n v="33.950000000000003"/>
  </r>
  <r>
    <s v="Loungeable"/>
    <s v="LOW81A000-C1100XS000"/>
    <s v="LOW81A000-C11"/>
    <s v="5056252430138"/>
    <s v="36"/>
    <s v="Lingerie &amp; Beachwear"/>
    <s v="Women"/>
    <s v="Underwear - Tops"/>
    <s v="Bras"/>
    <x v="8"/>
    <s v="NOS"/>
    <s v="grey"/>
    <s v="Loungeable logo elastic low back crop top in grey marl"/>
    <n v="23.95"/>
    <n v="2"/>
    <n v="47.9"/>
  </r>
  <r>
    <s v="Bluebella"/>
    <s v="BZ381R05E-Q110016000"/>
    <s v="BZ381R05E-Q11"/>
    <s v="5056302158166"/>
    <s v="42"/>
    <s v="Lingerie &amp; Beachwear"/>
    <s v="Women"/>
    <s v="Underwear - Bottoms"/>
    <s v="Thongs"/>
    <x v="19"/>
    <s v="NOS"/>
    <s v="black"/>
    <s v="Sabina Thong"/>
    <n v="23.95"/>
    <n v="15"/>
    <n v="359.25"/>
  </r>
  <r>
    <s v="Bluebella"/>
    <s v="BZ381R05A-K110018000"/>
    <s v="BZ381R05A-K11"/>
    <s v="5056302160947"/>
    <s v="44"/>
    <s v="Lingerie &amp; Beachwear"/>
    <s v="Women"/>
    <s v="Underwear - Bottoms"/>
    <s v="Thongs"/>
    <x v="19"/>
    <s v="NOS"/>
    <s v="blue"/>
    <s v="Marseille Thong"/>
    <n v="23.95"/>
    <n v="15"/>
    <n v="359.25"/>
  </r>
  <r>
    <s v="Bluebella"/>
    <s v="BZ381R05D-G110016000"/>
    <s v="BZ381R05D-G11"/>
    <s v="5056302165119"/>
    <s v="42"/>
    <s v="Lingerie &amp; Beachwear"/>
    <s v="Women"/>
    <s v="Underwear - Bottoms"/>
    <s v="Thongs"/>
    <x v="19"/>
    <s v="NOS"/>
    <s v="red"/>
    <s v="Enya Thong"/>
    <n v="23.95"/>
    <n v="15"/>
    <n v="359.25"/>
  </r>
  <r>
    <s v="Bluebella"/>
    <s v="BZ381R05D-G110018000"/>
    <s v="BZ381R05D-G11"/>
    <s v="5056302165126"/>
    <s v="44"/>
    <s v="Lingerie &amp; Beachwear"/>
    <s v="Women"/>
    <s v="Underwear - Bottoms"/>
    <s v="Thongs"/>
    <x v="19"/>
    <s v="NOS"/>
    <s v="red"/>
    <s v="Enya Thong"/>
    <n v="23.95"/>
    <n v="15"/>
    <n v="359.25"/>
  </r>
  <r>
    <s v="Bluebella"/>
    <s v="BZ381R05L-G110012000"/>
    <s v="BZ381R05L-G11"/>
    <s v="5056302166123"/>
    <s v="38"/>
    <s v="Lingerie &amp; Beachwear"/>
    <s v="Women"/>
    <s v="Underwear - Bottoms"/>
    <s v="Thongs"/>
    <x v="19"/>
    <s v="NOS"/>
    <s v="red"/>
    <s v="Lennon Thong"/>
    <n v="23.95"/>
    <n v="15"/>
    <n v="359.25"/>
  </r>
  <r>
    <s v="We Are We Wear"/>
    <s v="WEJ81R00C-I11000L000"/>
    <s v="WEJ81R00C-I11"/>
    <s v="5056472003464"/>
    <s v="42/44"/>
    <s v="Lingerie &amp; Beachwear"/>
    <s v="Women"/>
    <s v="Underwear - Bottoms"/>
    <s v="Brazilians"/>
    <x v="13"/>
    <s v="NOS"/>
    <s v="purple"/>
    <s v="LACE AND MESH BRAZILLIAN PANT"/>
    <n v="21.95"/>
    <n v="1"/>
    <n v="21.95"/>
  </r>
  <r>
    <s v="We Are We Wear"/>
    <s v="WEJ81A005-O11003600D"/>
    <s v="WEJ81A005-O11"/>
    <s v="5056472005666"/>
    <s v="80D"/>
    <s v="Lingerie &amp; Beachwear"/>
    <s v="Women"/>
    <s v="Underwear - Tops"/>
    <s v="Bras"/>
    <x v="17"/>
    <s v="NOS"/>
    <s v="brown"/>
    <s v="ECO MESH ANIMAL PRINT PLUNGE U/W"/>
    <n v="29.95"/>
    <n v="1"/>
    <n v="29.95"/>
  </r>
  <r>
    <s v="We Are We Wear"/>
    <s v="WEJ81R00C-I1100XL000"/>
    <s v="WEJ81R00C-I11"/>
    <s v="5056472016136"/>
    <s v="46/48"/>
    <s v="Lingerie &amp; Beachwear"/>
    <s v="Women"/>
    <s v="Underwear - Bottoms"/>
    <s v="Brazilians"/>
    <x v="13"/>
    <s v="NOS"/>
    <s v="purple"/>
    <s v="LACE AND MESH BRAZILLIAN PANT"/>
    <n v="21.95"/>
    <n v="8"/>
    <n v="175.6"/>
  </r>
  <r>
    <s v="Hackett London"/>
    <s v="ZZO1ANF02-Q00000M000"/>
    <s v="ZZO1ANF02-Q00"/>
    <s v="5059098955650"/>
    <s v="M"/>
    <s v="Lingerie &amp; Beachwear"/>
    <s v="Men"/>
    <s v="Underwear - Bottoms"/>
    <s v="Boxer Shorts"/>
    <x v="9"/>
    <s v="NOS"/>
    <s v="black"/>
    <s v="3PK TRUNK UNI"/>
    <n v="49.99"/>
    <n v="1"/>
    <n v="49.99"/>
  </r>
  <r>
    <s v="Hackett London"/>
    <s v="ZZO1ANF02-Q00000S000"/>
    <s v="ZZO1ANF02-Q00"/>
    <s v="5059098955667"/>
    <s v="S"/>
    <s v="Lingerie &amp; Beachwear"/>
    <s v="Men"/>
    <s v="Underwear - Bottoms"/>
    <s v="Boxer Shorts"/>
    <x v="9"/>
    <s v="NOS"/>
    <s v="black"/>
    <s v="3PK TRUNK UNI"/>
    <n v="49.99"/>
    <n v="15"/>
    <n v="749.85"/>
  </r>
  <r>
    <s v="Marks &amp; Spencer"/>
    <s v="QM481A0J2-B11003000C"/>
    <s v="QM481A0J2-B11"/>
    <s v="5059164514705"/>
    <s v="65C"/>
    <s v="Lingerie &amp; Beachwear"/>
    <s v="Women"/>
    <s v="Underwear - Tops"/>
    <s v="Bras"/>
    <x v="24"/>
    <s v="NOS"/>
    <s v="taupe"/>
    <s v="Rosie APrint NP B"/>
    <n v="37.950000000000003"/>
    <n v="1"/>
    <n v="37.950000000000003"/>
  </r>
  <r>
    <s v="We Are We Wear"/>
    <s v="WEJ81R004-E1103XL000"/>
    <s v="WEJ81R004-E11"/>
    <s v="5060805135135"/>
    <s v="54/56"/>
    <s v="Lingerie &amp; Beachwear"/>
    <s v="Women"/>
    <s v="Underwear - Bottoms"/>
    <s v="Thongs"/>
    <x v="19"/>
    <s v="NOS"/>
    <s v="yellow"/>
    <s v="EVERY NIGHT Lace Cut out Thong"/>
    <n v="21.95"/>
    <n v="1"/>
    <n v="21.95"/>
  </r>
  <r>
    <s v="ELLE"/>
    <s v="E2081A006-K11007000B"/>
    <s v="E2081A006-K11"/>
    <s v="5060850412403"/>
    <s v="70B"/>
    <s v="Lingerie &amp; Beachwear"/>
    <s v="Women"/>
    <s v="Underwear - Tops"/>
    <s v="Bras"/>
    <x v="17"/>
    <s v="NOS"/>
    <s v="blue"/>
    <s v="MESH UNDERWIRED BRA"/>
    <n v="34.950000000000003"/>
    <n v="2"/>
    <n v="69.900000000000006"/>
  </r>
  <r>
    <s v="ELLE"/>
    <s v="E2081A006-K11007000C"/>
    <s v="E2081A006-K11"/>
    <s v="5060850412410"/>
    <s v="70C"/>
    <s v="Lingerie &amp; Beachwear"/>
    <s v="Women"/>
    <s v="Underwear - Tops"/>
    <s v="Bras"/>
    <x v="17"/>
    <s v="NOS"/>
    <s v="blue"/>
    <s v="MESH UNDERWIRED BRA"/>
    <n v="34.950000000000003"/>
    <n v="1"/>
    <n v="34.950000000000003"/>
  </r>
  <r>
    <s v="ELLE"/>
    <s v="E2081A006-K11007500A"/>
    <s v="E2081A006-K11"/>
    <s v="5060850412434"/>
    <s v="75A"/>
    <s v="Lingerie &amp; Beachwear"/>
    <s v="Women"/>
    <s v="Underwear - Tops"/>
    <s v="Bras"/>
    <x v="17"/>
    <s v="NOS"/>
    <s v="blue"/>
    <s v="MESH UNDERWIRED BRA"/>
    <n v="34.950000000000003"/>
    <n v="6"/>
    <n v="209.70000000000002"/>
  </r>
  <r>
    <s v="ELLE"/>
    <s v="E2081A006-K11007500B"/>
    <s v="E2081A006-K11"/>
    <s v="5060850412441"/>
    <s v="75B"/>
    <s v="Lingerie &amp; Beachwear"/>
    <s v="Women"/>
    <s v="Underwear - Tops"/>
    <s v="Bras"/>
    <x v="17"/>
    <s v="NOS"/>
    <s v="blue"/>
    <s v="MESH UNDERWIRED BRA"/>
    <n v="34.950000000000003"/>
    <n v="5"/>
    <n v="174.75"/>
  </r>
  <r>
    <s v="ELLE"/>
    <s v="E2081A002-G12000L000"/>
    <s v="E2081A002-G12"/>
    <s v="5060850413097"/>
    <s v="L"/>
    <s v="Lingerie &amp; Beachwear"/>
    <s v="Women"/>
    <s v="Underwear - Tops"/>
    <s v="Bras"/>
    <x v="1"/>
    <s v="NOS"/>
    <s v="red"/>
    <s v="SEAMFREE LONG LINE BRALETTE"/>
    <n v="28.95"/>
    <n v="1"/>
    <n v="28.95"/>
  </r>
  <r>
    <s v="ELLE"/>
    <s v="E2081A007-M11000S000"/>
    <s v="E2081A007-M11"/>
    <s v="5060850413523"/>
    <s v="S"/>
    <s v="Lingerie &amp; Beachwear"/>
    <s v="Women"/>
    <s v="Underwear - Tops"/>
    <s v="Bras"/>
    <x v="1"/>
    <s v="NOS"/>
    <s v="green"/>
    <s v="RIB BRALETTE"/>
    <n v="28.95"/>
    <n v="3"/>
    <n v="86.85"/>
  </r>
  <r>
    <s v="Cristiano Ronaldo CR7"/>
    <s v="ZZO1CU810-K00000L000"/>
    <s v="ZZO1CU810-K00"/>
    <s v="5709405915340"/>
    <s v="L"/>
    <s v="Lingerie &amp; Beachwear"/>
    <s v="Men"/>
    <s v="Underwear - Bottoms"/>
    <s v="Boxer Shorts"/>
    <x v="9"/>
    <s v="NOS"/>
    <s v="blue"/>
    <s v="CR7 Fashion, Long Johns"/>
    <n v="26.95"/>
    <n v="15"/>
    <n v="404.25"/>
  </r>
  <r>
    <s v="Cristiano Ronaldo CR7"/>
    <s v="ZZO1CU810-K0000XL000"/>
    <s v="ZZO1CU810-K00"/>
    <s v="5709405915357"/>
    <s v="XL"/>
    <s v="Lingerie &amp; Beachwear"/>
    <s v="Men"/>
    <s v="Underwear - Bottoms"/>
    <s v="Boxer Shorts"/>
    <x v="9"/>
    <s v="NOS"/>
    <s v="blue"/>
    <s v="CR7 Fashion, Long Johns"/>
    <n v="26.95"/>
    <n v="7"/>
    <n v="188.65"/>
  </r>
  <r>
    <s v="Cristiano Ronaldo CR7"/>
    <s v="ZZO1CU810-K01000L000"/>
    <s v="ZZO1CU810-K01"/>
    <s v="5709405915401"/>
    <s v="L"/>
    <s v="Lingerie &amp; Beachwear"/>
    <s v="Men"/>
    <s v="Underwear - Bottoms"/>
    <s v="Boxer Shorts"/>
    <x v="9"/>
    <s v="NOS"/>
    <s v="blue"/>
    <s v="CR7 Fashion, Long Johns"/>
    <n v="26.95"/>
    <n v="15"/>
    <n v="404.25"/>
  </r>
  <r>
    <s v="Cristiano Ronaldo CR7"/>
    <s v="ZZO1CU810-K0100XL000"/>
    <s v="ZZO1CU810-K01"/>
    <s v="5709405915418"/>
    <s v="XL"/>
    <s v="Lingerie &amp; Beachwear"/>
    <s v="Men"/>
    <s v="Underwear - Bottoms"/>
    <s v="Boxer Shorts"/>
    <x v="9"/>
    <s v="NOS"/>
    <s v="blue"/>
    <s v="CR7 Fashion, Long Johns"/>
    <n v="26.95"/>
    <n v="6"/>
    <n v="161.69999999999999"/>
  </r>
  <r>
    <s v="Pieces"/>
    <s v="PE381R025-T1100XS000"/>
    <s v="PE381R025-T11"/>
    <s v="5714909102707"/>
    <s v="XS"/>
    <s v="Lingerie &amp; Beachwear"/>
    <s v="Women"/>
    <s v="Underwear - Bottoms"/>
    <s v="Briefs"/>
    <x v="0"/>
    <s v="NOS"/>
    <s v="multi-coloured"/>
    <s v="PCLOGO LADY HIGH SUMMER 3 PACK BC"/>
    <n v="19.989999999999998"/>
    <n v="1"/>
    <n v="19.989999999999998"/>
  </r>
  <r>
    <s v="Vero Moda"/>
    <s v="ZZO172U23-N0005A53B4"/>
    <s v="ZZO172U23-N00"/>
    <s v="5714909633331"/>
    <s v="XS"/>
    <s v="Lingerie &amp; Beachwear"/>
    <s v="Women"/>
    <s v="Underwear - Full articles"/>
    <s v="Bodies"/>
    <x v="7"/>
    <s v="NOS"/>
    <s v="olive"/>
    <s v="PCAURA STRAP LACE BODYSTOCKING BC"/>
    <n v="29.99"/>
    <n v="7"/>
    <n v="209.92999999999998"/>
  </r>
  <r>
    <s v="Vero Moda"/>
    <s v="ZZO172U23-N0005A53B3"/>
    <s v="ZZO172U23-N00"/>
    <s v="5714909633348"/>
    <s v="S"/>
    <s v="Lingerie &amp; Beachwear"/>
    <s v="Women"/>
    <s v="Underwear - Full articles"/>
    <s v="Bodies"/>
    <x v="7"/>
    <s v="NOS"/>
    <s v="olive"/>
    <s v="PCAURA STRAP LACE BODYSTOCKING BC"/>
    <n v="29.99"/>
    <n v="7"/>
    <n v="209.92999999999998"/>
  </r>
  <r>
    <s v="Vero Moda"/>
    <s v="ZZO172U23-N0005A53B1"/>
    <s v="ZZO172U23-N00"/>
    <s v="5714909633355"/>
    <s v="M"/>
    <s v="Lingerie &amp; Beachwear"/>
    <s v="Women"/>
    <s v="Underwear - Full articles"/>
    <s v="Bodies"/>
    <x v="7"/>
    <s v="NOS"/>
    <s v="olive"/>
    <s v="PCAURA STRAP LACE BODYSTOCKING BC"/>
    <n v="29.99"/>
    <n v="5"/>
    <n v="149.94999999999999"/>
  </r>
  <r>
    <s v="Vero Moda"/>
    <s v="ZZO172U23-N0005A53B2"/>
    <s v="ZZO172U23-N00"/>
    <s v="5714909633362"/>
    <s v="L"/>
    <s v="Lingerie &amp; Beachwear"/>
    <s v="Women"/>
    <s v="Underwear - Full articles"/>
    <s v="Bodies"/>
    <x v="7"/>
    <s v="NOS"/>
    <s v="olive"/>
    <s v="PCAURA STRAP LACE BODYSTOCKING BC"/>
    <n v="29.99"/>
    <n v="1"/>
    <n v="29.99"/>
  </r>
  <r>
    <s v="Etam"/>
    <s v="ZZO0YXX49-J0004B7E7C"/>
    <s v="ZZO0YXX49-J00"/>
    <s v="6503303700034"/>
    <s v="S"/>
    <s v="Lingerie &amp; Beachwear"/>
    <s v="Women"/>
    <s v="Underwear - Tops"/>
    <s v="Bras"/>
    <x v="3"/>
    <s v="NOS"/>
    <s v="light pink"/>
    <s v="VICKY"/>
    <n v="25.99"/>
    <n v="1"/>
    <n v="25.99"/>
  </r>
  <r>
    <s v="JETTE"/>
    <s v="L8381R061-Q110036000"/>
    <s v="L8381R061-Q11"/>
    <s v="6941334722852"/>
    <s v="36/38"/>
    <s v="Lingerie &amp; Beachwear"/>
    <s v="Women"/>
    <s v="Underwear - Bottoms"/>
    <s v="Thongs"/>
    <x v="19"/>
    <s v="NOS"/>
    <s v="black"/>
    <s v="leather_string"/>
    <n v="21.99"/>
    <n v="5"/>
    <n v="109.94999999999999"/>
  </r>
  <r>
    <s v="LASCANA"/>
    <s v="L8381A0AS-M11007500C"/>
    <s v="L8381A0AS-M11"/>
    <s v="6941334767440"/>
    <s v="75C"/>
    <s v="Lingerie &amp; Beachwear"/>
    <s v="Women"/>
    <s v="Underwear - Tops"/>
    <s v="Bras"/>
    <x v="17"/>
    <s v="NOS"/>
    <s v="mint"/>
    <s v="Padded bra"/>
    <n v="37.99"/>
    <n v="1"/>
    <n v="37.99"/>
  </r>
  <r>
    <s v="LASCANA"/>
    <s v="L8381R073-M110032000"/>
    <s v="L8381R073-M11"/>
    <s v="6941334767877"/>
    <s v="32/34"/>
    <s v="Lingerie &amp; Beachwear"/>
    <s v="Women"/>
    <s v="Underwear - Bottoms"/>
    <s v="Thongs"/>
    <x v="19"/>
    <s v="NOS"/>
    <s v="mint"/>
    <s v="Thong"/>
    <n v="22.99"/>
    <n v="3"/>
    <n v="68.97"/>
  </r>
  <r>
    <s v="LASCANA"/>
    <s v="L8381R073-M110036000"/>
    <s v="L8381R073-M11"/>
    <s v="6941334767884"/>
    <s v="36/38"/>
    <s v="Lingerie &amp; Beachwear"/>
    <s v="Women"/>
    <s v="Underwear - Bottoms"/>
    <s v="Thongs"/>
    <x v="19"/>
    <s v="NOS"/>
    <s v="mint"/>
    <s v="Thong"/>
    <n v="22.99"/>
    <n v="4"/>
    <n v="91.96"/>
  </r>
  <r>
    <s v="LASCANA"/>
    <s v="L8381R073-M110044000"/>
    <s v="L8381R073-M11"/>
    <s v="6941334767907"/>
    <s v="44/46"/>
    <s v="Lingerie &amp; Beachwear"/>
    <s v="Women"/>
    <s v="Underwear - Bottoms"/>
    <s v="Thongs"/>
    <x v="19"/>
    <s v="NOS"/>
    <s v="mint"/>
    <s v="Thong"/>
    <n v="22.99"/>
    <n v="1"/>
    <n v="22.99"/>
  </r>
  <r>
    <s v="LASCANA"/>
    <s v="L8381R076-Q110032000"/>
    <s v="L8381R076-Q11"/>
    <s v="6941334776916"/>
    <s v="32/34"/>
    <s v="Lingerie &amp; Beachwear"/>
    <s v="Women"/>
    <s v="Underwear - Bottoms"/>
    <s v="Briefs"/>
    <x v="0"/>
    <s v="NOS"/>
    <s v="black"/>
    <s v="Cheeky brief"/>
    <n v="19.989999999999998"/>
    <n v="4"/>
    <n v="79.959999999999994"/>
  </r>
  <r>
    <s v="LASCANA"/>
    <s v="L8381R03V-Q110044000"/>
    <s v="L8381R03V-Q11"/>
    <s v="6972478255548"/>
    <s v="44/46"/>
    <s v="Lingerie &amp; Beachwear"/>
    <s v="Women"/>
    <s v="Underwear - Bottoms"/>
    <s v="Thongs"/>
    <x v="19"/>
    <s v="NOS"/>
    <s v="black"/>
    <s v="string"/>
    <n v="19.989999999999998"/>
    <n v="5"/>
    <n v="99.949999999999989"/>
  </r>
  <r>
    <s v="LASCANA"/>
    <s v="ZZO1AAW38-Q00007000D"/>
    <s v="ZZO1AAW38-Q00"/>
    <s v="6972689327171"/>
    <s v="70D"/>
    <s v="Lingerie &amp; Beachwear"/>
    <s v="Women"/>
    <s v="Underwear - Tops"/>
    <s v="Bras"/>
    <x v="24"/>
    <s v="NOS"/>
    <s v="black"/>
    <s v="Push-up-bra"/>
    <n v="37.950000000000003"/>
    <n v="1"/>
    <n v="37.950000000000003"/>
  </r>
  <r>
    <s v="LASCANA"/>
    <s v="ZZO1AAW38-Q00007500D"/>
    <s v="ZZO1AAW38-Q00"/>
    <s v="6972689327188"/>
    <s v="75D"/>
    <s v="Lingerie &amp; Beachwear"/>
    <s v="Women"/>
    <s v="Underwear - Tops"/>
    <s v="Bras"/>
    <x v="24"/>
    <s v="NOS"/>
    <s v="black"/>
    <s v="Push-up-bra"/>
    <n v="37.950000000000003"/>
    <n v="1"/>
    <n v="37.950000000000003"/>
  </r>
  <r>
    <s v="LASCANA"/>
    <s v="ZZO1AAW38-A00007500D"/>
    <s v="ZZO1AAW38-A00"/>
    <s v="6972689327515"/>
    <s v="75D"/>
    <s v="Lingerie &amp; Beachwear"/>
    <s v="Women"/>
    <s v="Underwear - Tops"/>
    <s v="Bras"/>
    <x v="24"/>
    <s v="NOS"/>
    <s v="off-white"/>
    <s v="Push-up-bra"/>
    <n v="37.950000000000003"/>
    <n v="1"/>
    <n v="37.950000000000003"/>
  </r>
  <r>
    <s v="LASCANA"/>
    <s v="ZZO1AAW38-A00008500D"/>
    <s v="ZZO1AAW38-A00"/>
    <s v="6972689327539"/>
    <s v="85D"/>
    <s v="Lingerie &amp; Beachwear"/>
    <s v="Women"/>
    <s v="Underwear - Tops"/>
    <s v="Bras"/>
    <x v="24"/>
    <s v="NOS"/>
    <s v="off-white"/>
    <s v="Push-up-bra"/>
    <n v="37.950000000000003"/>
    <n v="1"/>
    <n v="37.950000000000003"/>
  </r>
  <r>
    <s v="LASCANA"/>
    <s v="ZZO1AAW38-A00007500E"/>
    <s v="ZZO1AAW38-A00"/>
    <s v="6972689327577"/>
    <s v="75E"/>
    <s v="Lingerie &amp; Beachwear"/>
    <s v="Women"/>
    <s v="Underwear - Tops"/>
    <s v="Bras"/>
    <x v="24"/>
    <s v="NOS"/>
    <s v="off-white"/>
    <s v="Push-up-bra"/>
    <n v="37.950000000000003"/>
    <n v="1"/>
    <n v="37.950000000000003"/>
  </r>
  <r>
    <s v="LASCANA"/>
    <s v="L8381R06Z-J110036000"/>
    <s v="L8381R06Z-J11"/>
    <s v="6974102025183"/>
    <s v="36/38"/>
    <s v="Lingerie &amp; Beachwear"/>
    <s v="Women"/>
    <s v="Underwear - Bottoms"/>
    <s v="Briefs"/>
    <x v="0"/>
    <s v="NOS"/>
    <s v="nude"/>
    <s v="Brief"/>
    <n v="22.99"/>
    <n v="4"/>
    <n v="91.96"/>
  </r>
  <r>
    <s v="LASCANA"/>
    <s v="L8381R06Z-J110040000"/>
    <s v="L8381R06Z-J11"/>
    <s v="6974102025190"/>
    <s v="40/42"/>
    <s v="Lingerie &amp; Beachwear"/>
    <s v="Women"/>
    <s v="Underwear - Bottoms"/>
    <s v="Briefs"/>
    <x v="0"/>
    <s v="NOS"/>
    <s v="nude"/>
    <s v="Brief"/>
    <n v="22.99"/>
    <n v="3"/>
    <n v="68.97"/>
  </r>
  <r>
    <s v="LASCANA"/>
    <s v="L8381R06Z-M110032000"/>
    <s v="L8381R06Z-M11"/>
    <s v="6974102025220"/>
    <s v="32/34"/>
    <s v="Lingerie &amp; Beachwear"/>
    <s v="Women"/>
    <s v="Underwear - Bottoms"/>
    <s v="Briefs"/>
    <x v="0"/>
    <s v="NOS"/>
    <s v="mint"/>
    <s v="Brief"/>
    <n v="22.99"/>
    <n v="3"/>
    <n v="68.97"/>
  </r>
  <r>
    <s v="LASCANA"/>
    <s v="L8381R06Z-M110036000"/>
    <s v="L8381R06Z-M11"/>
    <s v="6974102025237"/>
    <s v="36/38"/>
    <s v="Lingerie &amp; Beachwear"/>
    <s v="Women"/>
    <s v="Underwear - Bottoms"/>
    <s v="Briefs"/>
    <x v="0"/>
    <s v="NOS"/>
    <s v="mint"/>
    <s v="Brief"/>
    <n v="22.99"/>
    <n v="7"/>
    <n v="160.92999999999998"/>
  </r>
  <r>
    <s v="LASCANA"/>
    <s v="L8381R06Z-M110040000"/>
    <s v="L8381R06Z-M11"/>
    <s v="6974102025244"/>
    <s v="40/42"/>
    <s v="Lingerie &amp; Beachwear"/>
    <s v="Women"/>
    <s v="Underwear - Bottoms"/>
    <s v="Briefs"/>
    <x v="0"/>
    <s v="NOS"/>
    <s v="mint"/>
    <s v="Brief"/>
    <n v="22.99"/>
    <n v="7"/>
    <n v="160.92999999999998"/>
  </r>
  <r>
    <s v="LASCANA"/>
    <s v="L8381R06F-I110044000"/>
    <s v="L8381R06F-I11"/>
    <s v="6974303781161"/>
    <s v="44/46"/>
    <s v="Lingerie &amp; Beachwear"/>
    <s v="Women"/>
    <s v="Underwear - Bottoms"/>
    <s v="Thongs"/>
    <x v="19"/>
    <s v="NOS"/>
    <s v="purple"/>
    <s v="LS String Micro 2x"/>
    <n v="27.99"/>
    <n v="3"/>
    <n v="83.97"/>
  </r>
  <r>
    <s v="Lindex"/>
    <s v="L2E81A00Y-J1100XS000"/>
    <s v="L2E81A00Y-J11"/>
    <s v="7314780589048"/>
    <s v="34"/>
    <s v="Lingerie &amp; Beachwear"/>
    <s v="Women"/>
    <s v="Underwear - Tops"/>
    <s v="Bras"/>
    <x v="8"/>
    <s v="NOS"/>
    <s v="dark brown"/>
    <s v="Svea U-neck"/>
    <n v="34.950000000000003"/>
    <n v="1"/>
    <n v="34.950000000000003"/>
  </r>
  <r>
    <s v="Röhnisch"/>
    <s v="ZZO1N4B10-C00000L000"/>
    <s v="ZZO1N4B10-C00"/>
    <s v="7314840112766"/>
    <s v="L"/>
    <s v="Lingerie &amp; Beachwear"/>
    <s v="Women"/>
    <s v="Underwear - Tops"/>
    <s v="Bras"/>
    <x v="3"/>
    <s v="NOS"/>
    <s v="grey"/>
    <s v="Shakti Cropped Top"/>
    <n v="34.950000000000003"/>
    <n v="1"/>
    <n v="34.950000000000003"/>
  </r>
  <r>
    <s v="Röhnisch"/>
    <s v="ZZO1N4B10-C0000XL000"/>
    <s v="ZZO1N4B10-C00"/>
    <s v="7314840112773"/>
    <s v="XL"/>
    <s v="Lingerie &amp; Beachwear"/>
    <s v="Women"/>
    <s v="Underwear - Tops"/>
    <s v="Bras"/>
    <x v="3"/>
    <s v="NOS"/>
    <s v="grey"/>
    <s v="Shakti Cropped Top"/>
    <n v="34.950000000000003"/>
    <n v="1"/>
    <n v="34.950000000000003"/>
  </r>
  <r>
    <s v="Röhnisch"/>
    <s v="ZZO1N4B10-C000XXL000"/>
    <s v="ZZO1N4B10-C00"/>
    <s v="7314840112780"/>
    <s v="XXL"/>
    <s v="Lingerie &amp; Beachwear"/>
    <s v="Women"/>
    <s v="Underwear - Tops"/>
    <s v="Bras"/>
    <x v="3"/>
    <s v="NOS"/>
    <s v="grey"/>
    <s v="Shakti Cropped Top"/>
    <n v="34.950000000000003"/>
    <n v="1"/>
    <n v="34.950000000000003"/>
  </r>
  <r>
    <s v="Nly by Nelly"/>
    <s v="NEG81R00J-T110XXL000"/>
    <s v="NEG81R00J-T11"/>
    <s v="7315021390355"/>
    <s v="XXL"/>
    <s v="Lingerie &amp; Beachwear"/>
    <s v="Women"/>
    <s v="Underwear - Bottoms"/>
    <s v="Thongs"/>
    <x v="19"/>
    <s v="NOS"/>
    <s v="multi-coloured"/>
    <s v="What I Like Thong 3-pack"/>
    <n v="17.95"/>
    <n v="15"/>
    <n v="269.25"/>
  </r>
  <r>
    <s v="Casall"/>
    <s v="ZZO1CN902-B00000S000"/>
    <s v="ZZO1CN902-B00"/>
    <s v="7323343654840"/>
    <s v="S"/>
    <s v="Lingerie &amp; Beachwear"/>
    <s v="Women"/>
    <s v="Underwear - Bottoms"/>
    <s v="Briefs"/>
    <x v="0"/>
    <s v="NOS"/>
    <s v="beige"/>
    <s v="Hipster"/>
    <n v="22.9"/>
    <n v="15"/>
    <n v="343.5"/>
  </r>
  <r>
    <s v="Casall"/>
    <s v="ZZO1CN902-B00000M000"/>
    <s v="ZZO1CN902-B00"/>
    <s v="7323343654857"/>
    <s v="M"/>
    <s v="Lingerie &amp; Beachwear"/>
    <s v="Women"/>
    <s v="Underwear - Bottoms"/>
    <s v="Briefs"/>
    <x v="0"/>
    <s v="NOS"/>
    <s v="beige"/>
    <s v="Hipster"/>
    <n v="22.9"/>
    <n v="9"/>
    <n v="206.1"/>
  </r>
  <r>
    <s v="Casall"/>
    <s v="ZZO1CN902-B00000L000"/>
    <s v="ZZO1CN902-B00"/>
    <s v="7323343654864"/>
    <s v="L"/>
    <s v="Lingerie &amp; Beachwear"/>
    <s v="Women"/>
    <s v="Underwear - Bottoms"/>
    <s v="Briefs"/>
    <x v="0"/>
    <s v="NOS"/>
    <s v="beige"/>
    <s v="Hipster"/>
    <n v="22.9"/>
    <n v="15"/>
    <n v="343.5"/>
  </r>
  <r>
    <s v="NA-KD"/>
    <s v="ZZO1L2X02-H0000XS000"/>
    <s v="ZZO1L2X02-H00"/>
    <s v="7325944214058"/>
    <s v="XS"/>
    <s v="Lingerie &amp; Beachwear"/>
    <s v="Women"/>
    <s v="Underwear - Full articles"/>
    <s v="Bodies"/>
    <x v="7"/>
    <s v="NOS"/>
    <s v="orange"/>
    <s v="Raw Edge Lace Cup V-String Bodysuit"/>
    <n v="33.950000000000003"/>
    <n v="1"/>
    <n v="33.950000000000003"/>
  </r>
  <r>
    <s v="NA-KD"/>
    <s v="ZZO1L2X02-H00000S000"/>
    <s v="ZZO1L2X02-H00"/>
    <s v="7325944214065"/>
    <s v="S"/>
    <s v="Lingerie &amp; Beachwear"/>
    <s v="Women"/>
    <s v="Underwear - Full articles"/>
    <s v="Bodies"/>
    <x v="7"/>
    <s v="NOS"/>
    <s v="orange"/>
    <s v="Raw Edge Lace Cup V-String Bodysuit"/>
    <n v="33.950000000000003"/>
    <n v="5"/>
    <n v="169.75"/>
  </r>
  <r>
    <s v="NA-KD"/>
    <s v="ZZO1L2X02-H00000M000"/>
    <s v="ZZO1L2X02-H00"/>
    <s v="7325944214072"/>
    <s v="M"/>
    <s v="Lingerie &amp; Beachwear"/>
    <s v="Women"/>
    <s v="Underwear - Full articles"/>
    <s v="Bodies"/>
    <x v="7"/>
    <s v="NOS"/>
    <s v="orange"/>
    <s v="Raw Edge Lace Cup V-String Bodysuit"/>
    <n v="33.950000000000003"/>
    <n v="4"/>
    <n v="135.80000000000001"/>
  </r>
  <r>
    <s v="NA-KD"/>
    <s v="ZZO1L2X02-H00000L000"/>
    <s v="ZZO1L2X02-H00"/>
    <s v="7325944214089"/>
    <s v="L"/>
    <s v="Lingerie &amp; Beachwear"/>
    <s v="Women"/>
    <s v="Underwear - Full articles"/>
    <s v="Bodies"/>
    <x v="7"/>
    <s v="NOS"/>
    <s v="orange"/>
    <s v="Raw Edge Lace Cup V-String Bodysuit"/>
    <n v="33.950000000000003"/>
    <n v="2"/>
    <n v="67.900000000000006"/>
  </r>
  <r>
    <s v="NA-KD"/>
    <s v="ZZO1L2X02-H0000XL000"/>
    <s v="ZZO1L2X02-H00"/>
    <s v="7325944214096"/>
    <s v="XL"/>
    <s v="Lingerie &amp; Beachwear"/>
    <s v="Women"/>
    <s v="Underwear - Full articles"/>
    <s v="Bodies"/>
    <x v="7"/>
    <s v="NOS"/>
    <s v="orange"/>
    <s v="Raw Edge Lace Cup V-String Bodysuit"/>
    <n v="33.950000000000003"/>
    <n v="1"/>
    <n v="33.950000000000003"/>
  </r>
  <r>
    <s v="AMOSTYLE"/>
    <s v="AMH81R016-J11000M000"/>
    <s v="AMH81R016-J11"/>
    <s v="7613111697651"/>
    <s v="M"/>
    <s v="Lingerie &amp; Beachwear"/>
    <s v="Women"/>
    <s v="Underwear - Bottoms"/>
    <s v="Panties"/>
    <x v="15"/>
    <s v="NOS"/>
    <s v="light pink"/>
    <s v="COLLABORATION - 1 POLY U CAMI SHORT"/>
    <n v="22.95"/>
    <n v="1"/>
    <n v="22.95"/>
  </r>
  <r>
    <s v="ODLO"/>
    <s v="ZZO0UZP02-A00047942B"/>
    <s v="ZZO0UZP02-A00"/>
    <s v="7613273876741"/>
    <s v="XS"/>
    <s v="Lingerie &amp; Beachwear"/>
    <s v="Women"/>
    <s v="Underwear - Bottoms"/>
    <s v="Briefs"/>
    <x v="0"/>
    <s v="NOS"/>
    <s v="white"/>
    <s v="STRING THE INVISIBLES"/>
    <n v="24.95"/>
    <n v="3"/>
    <n v="74.849999999999994"/>
  </r>
  <r>
    <s v="ODLO"/>
    <s v="ZZO0UZP02-A000479429"/>
    <s v="ZZO0UZP02-A00"/>
    <s v="7613273876789"/>
    <s v="S"/>
    <s v="Lingerie &amp; Beachwear"/>
    <s v="Women"/>
    <s v="Underwear - Bottoms"/>
    <s v="Briefs"/>
    <x v="0"/>
    <s v="NOS"/>
    <s v="white"/>
    <s v="STRING THE INVISIBLES"/>
    <n v="24.95"/>
    <n v="5"/>
    <n v="124.75"/>
  </r>
  <r>
    <s v="ODLO"/>
    <s v="ZZO0UZP02-A000479427"/>
    <s v="ZZO0UZP02-A00"/>
    <s v="7613273876864"/>
    <s v="L"/>
    <s v="Lingerie &amp; Beachwear"/>
    <s v="Women"/>
    <s v="Underwear - Bottoms"/>
    <s v="Briefs"/>
    <x v="0"/>
    <s v="NOS"/>
    <s v="white"/>
    <s v="STRING THE INVISIBLES"/>
    <n v="24.95"/>
    <n v="7"/>
    <n v="174.65"/>
  </r>
  <r>
    <s v="ODLO"/>
    <s v="ZZO0UZP02-A00047942A"/>
    <s v="ZZO0UZP02-A00"/>
    <s v="7613273876901"/>
    <s v="XL"/>
    <s v="Lingerie &amp; Beachwear"/>
    <s v="Women"/>
    <s v="Underwear - Bottoms"/>
    <s v="Briefs"/>
    <x v="0"/>
    <s v="NOS"/>
    <s v="white"/>
    <s v="STRING THE INVISIBLES"/>
    <n v="24.95"/>
    <n v="1"/>
    <n v="24.95"/>
  </r>
  <r>
    <s v="ODLO"/>
    <s v="ZZO0UZP08-C000479451"/>
    <s v="ZZO0UZP08-C00"/>
    <s v="7613273878264"/>
    <s v="XS"/>
    <s v="Lingerie &amp; Beachwear"/>
    <s v="Women"/>
    <s v="Underwear - Bottoms"/>
    <s v="Briefs"/>
    <x v="0"/>
    <s v="NOS"/>
    <s v="grey"/>
    <s v="BRIEFS CUBIC"/>
    <n v="24.95"/>
    <n v="7"/>
    <n v="174.65"/>
  </r>
  <r>
    <s v="ODLO"/>
    <s v="ZZO0UZP08-C00047944F"/>
    <s v="ZZO0UZP08-C00"/>
    <s v="7613273878301"/>
    <s v="S"/>
    <s v="Lingerie &amp; Beachwear"/>
    <s v="Women"/>
    <s v="Underwear - Bottoms"/>
    <s v="Briefs"/>
    <x v="0"/>
    <s v="NOS"/>
    <s v="grey"/>
    <s v="BRIEFS CUBIC"/>
    <n v="24.95"/>
    <n v="10"/>
    <n v="249.5"/>
  </r>
  <r>
    <s v="ODLO"/>
    <s v="ZZO0UZP08-C000479450"/>
    <s v="ZZO0UZP08-C00"/>
    <s v="7613273878424"/>
    <s v="XL"/>
    <s v="Lingerie &amp; Beachwear"/>
    <s v="Women"/>
    <s v="Underwear - Bottoms"/>
    <s v="Briefs"/>
    <x v="0"/>
    <s v="NOS"/>
    <s v="grey"/>
    <s v="BRIEFS CUBIC"/>
    <n v="24.95"/>
    <n v="7"/>
    <n v="174.65"/>
  </r>
  <r>
    <s v="Guess"/>
    <s v="ZZO1A9H10-Q00003000B"/>
    <s v="ZZO1A9H10-Q00"/>
    <s v="7613359712079"/>
    <s v="65B"/>
    <s v="Lingerie &amp; Beachwear"/>
    <s v="Women"/>
    <s v="Underwear - Tops"/>
    <s v="Bras"/>
    <x v="3"/>
    <s v="NOS"/>
    <s v="black"/>
    <s v="BRA FOR WOMEN, POIS"/>
    <n v="41"/>
    <n v="1"/>
    <n v="41"/>
  </r>
  <r>
    <s v="Guess"/>
    <s v="ZZO120V02-K000514891"/>
    <s v="ZZO120V02-K00"/>
    <s v="7613359728049"/>
    <s v="75B"/>
    <s v="Lingerie &amp; Beachwear"/>
    <s v="Women"/>
    <s v="Underwear - Tops"/>
    <s v="Bras"/>
    <x v="3"/>
    <s v="NOS"/>
    <s v="dark blue"/>
    <s v="LACE BRA FOR WOMEN, SOLID COLOUR"/>
    <n v="39"/>
    <n v="1"/>
    <n v="39"/>
  </r>
  <r>
    <s v="Guess"/>
    <s v="ZZO120V02-K000514897"/>
    <s v="ZZO120V02-K00"/>
    <s v="7613359728056"/>
    <s v="80B"/>
    <s v="Lingerie &amp; Beachwear"/>
    <s v="Women"/>
    <s v="Underwear - Tops"/>
    <s v="Bras"/>
    <x v="3"/>
    <s v="NOS"/>
    <s v="dark blue"/>
    <s v="LACE BRA FOR WOMEN, SOLID COLOUR"/>
    <n v="39"/>
    <n v="1"/>
    <n v="39"/>
  </r>
  <r>
    <s v="Guess"/>
    <s v="ZZO120V02-K000514894"/>
    <s v="ZZO120V02-K00"/>
    <s v="7613359728087"/>
    <s v="70C"/>
    <s v="Lingerie &amp; Beachwear"/>
    <s v="Women"/>
    <s v="Underwear - Tops"/>
    <s v="Bras"/>
    <x v="3"/>
    <s v="NOS"/>
    <s v="dark blue"/>
    <s v="LACE BRA FOR WOMEN, SOLID COLOUR"/>
    <n v="39"/>
    <n v="1"/>
    <n v="39"/>
  </r>
  <r>
    <s v="ODLO"/>
    <s v="ZZO1GP405-K0000XS000"/>
    <s v="ZZO1GP405-K00"/>
    <s v="7613361863714"/>
    <s v="XS"/>
    <s v="Lingerie &amp; Beachwear"/>
    <s v="Women"/>
    <s v="Underwear - Tops"/>
    <s v="Bras"/>
    <x v="3"/>
    <s v="NOS"/>
    <s v="blue"/>
    <s v="Sport bra PADDED SEAMLESS SOFT 2.0"/>
    <n v="34.950000000000003"/>
    <n v="8"/>
    <n v="279.60000000000002"/>
  </r>
  <r>
    <s v="ODLO"/>
    <s v="ZZO1GP406-G0000XS000"/>
    <s v="ZZO1GP406-G00"/>
    <s v="7613361863844"/>
    <s v="XS"/>
    <s v="Lingerie &amp; Beachwear"/>
    <s v="Women"/>
    <s v="Underwear - Tops"/>
    <s v="Bras"/>
    <x v="3"/>
    <s v="NOS"/>
    <s v="bordeaux"/>
    <s v="Sport bra SEAMLESS MEDIUM"/>
    <n v="34.950000000000003"/>
    <n v="5"/>
    <n v="174.75"/>
  </r>
  <r>
    <s v="ODLO"/>
    <s v="ZZO1GP406-G00000S000"/>
    <s v="ZZO1GP406-G00"/>
    <s v="7613361863851"/>
    <s v="S"/>
    <s v="Lingerie &amp; Beachwear"/>
    <s v="Women"/>
    <s v="Underwear - Tops"/>
    <s v="Bras"/>
    <x v="3"/>
    <s v="NOS"/>
    <s v="bordeaux"/>
    <s v="Sport bra SEAMLESS MEDIUM"/>
    <n v="34.950000000000003"/>
    <n v="1"/>
    <n v="34.950000000000003"/>
  </r>
  <r>
    <s v="Guess"/>
    <s v="ZZO19EP57-A000587269"/>
    <s v="ZZO19EP57-A00"/>
    <s v="7613414249977"/>
    <s v="42"/>
    <s v="Lingerie &amp; Beachwear"/>
    <s v="Women"/>
    <s v="Underwear - Full articles"/>
    <s v="Bodies"/>
    <x v="7"/>
    <s v="NOS"/>
    <s v="off-white"/>
    <s v="BODY DA DONNA, CON LOGO, TINTA UNITA"/>
    <n v="39"/>
    <n v="1"/>
    <n v="39"/>
  </r>
  <r>
    <s v="Guess"/>
    <s v="GU181A086-Q11003000B"/>
    <s v="GU181A086-Q11"/>
    <s v="7620207652807"/>
    <s v="65B"/>
    <s v="Lingerie &amp; Beachwear"/>
    <s v="Women"/>
    <s v="Underwear - Tops"/>
    <s v="Bras"/>
    <x v="3"/>
    <s v="NOS"/>
    <s v="black"/>
    <s v="ALICIA WIRED BALCONE"/>
    <n v="79.95"/>
    <n v="1"/>
    <n v="79.95"/>
  </r>
  <r>
    <s v="Guess"/>
    <s v="GU181A086-Q11003200B"/>
    <s v="GU181A086-Q11"/>
    <s v="7620207652814"/>
    <s v="70B"/>
    <s v="Lingerie &amp; Beachwear"/>
    <s v="Women"/>
    <s v="Underwear - Tops"/>
    <s v="Bras"/>
    <x v="3"/>
    <s v="NOS"/>
    <s v="black"/>
    <s v="ALICIA WIRED BALCONE"/>
    <n v="79.95"/>
    <n v="1"/>
    <n v="79.95"/>
  </r>
  <r>
    <s v="Guess"/>
    <s v="GU181A086-Q11003400B"/>
    <s v="GU181A086-Q11"/>
    <s v="7620207652845"/>
    <s v="75B"/>
    <s v="Lingerie &amp; Beachwear"/>
    <s v="Women"/>
    <s v="Underwear - Tops"/>
    <s v="Bras"/>
    <x v="3"/>
    <s v="NOS"/>
    <s v="black"/>
    <s v="ALICIA WIRED BALCONE"/>
    <n v="79.95"/>
    <n v="3"/>
    <n v="239.85000000000002"/>
  </r>
  <r>
    <s v="Colmar"/>
    <s v="ZZLNFK025-Q0004156A9"/>
    <s v="ZZLNFK025-Q00"/>
    <s v="8032563748213"/>
    <s v="L"/>
    <s v="Lingerie &amp; Beachwear"/>
    <s v="Women"/>
    <s v="Underwear - Tops"/>
    <s v="Bras"/>
    <x v="3"/>
    <s v="NOS"/>
    <s v="black"/>
    <s v="SPORT BH DAMEN"/>
    <n v="65"/>
    <n v="1"/>
    <n v="65"/>
  </r>
  <r>
    <s v="Champion"/>
    <s v="ZZO0U7N02-Q0004704DA"/>
    <s v="ZZO0U7N02-Q00"/>
    <s v="8052785908387"/>
    <s v="L"/>
    <s v="Lingerie &amp; Beachwear"/>
    <s v="Women"/>
    <s v="Underwear - Tops"/>
    <s v="Bras"/>
    <x v="3"/>
    <s v="NOS"/>
    <s v="black"/>
    <s v="BRA"/>
    <n v="45"/>
    <n v="1"/>
    <n v="45"/>
  </r>
  <r>
    <s v="Champion"/>
    <s v="ZZO0U7N04-T0004704E1"/>
    <s v="ZZO0U7N04-T00"/>
    <s v="8052785909094"/>
    <s v="L"/>
    <s v="Lingerie &amp; Beachwear"/>
    <s v="Women"/>
    <s v="Underwear - Tops"/>
    <s v="Bras"/>
    <x v="3"/>
    <s v="NOS"/>
    <s v="multi-coloured"/>
    <s v="BRA"/>
    <n v="45"/>
    <n v="1"/>
    <n v="45"/>
  </r>
  <r>
    <s v="Champion"/>
    <s v="ZZO0U7N04-T0004704E0"/>
    <s v="ZZO0U7N04-T00"/>
    <s v="8052785909100"/>
    <s v="M"/>
    <s v="Lingerie &amp; Beachwear"/>
    <s v="Women"/>
    <s v="Underwear - Tops"/>
    <s v="Bras"/>
    <x v="3"/>
    <s v="NOS"/>
    <s v="multi-coloured"/>
    <s v="BRA"/>
    <n v="45"/>
    <n v="4"/>
    <n v="180"/>
  </r>
  <r>
    <s v="Champion"/>
    <s v="ZZO0U7N04-T0004704DF"/>
    <s v="ZZO0U7N04-T00"/>
    <s v="8052785909117"/>
    <s v="S"/>
    <s v="Lingerie &amp; Beachwear"/>
    <s v="Women"/>
    <s v="Underwear - Tops"/>
    <s v="Bras"/>
    <x v="3"/>
    <s v="NOS"/>
    <s v="multi-coloured"/>
    <s v="BRA"/>
    <n v="45"/>
    <n v="7"/>
    <n v="315"/>
  </r>
  <r>
    <s v="Champion"/>
    <s v="ZZO0U7N04-T0004704DE"/>
    <s v="ZZO0U7N04-T00"/>
    <s v="8052785909131"/>
    <s v="XS"/>
    <s v="Lingerie &amp; Beachwear"/>
    <s v="Women"/>
    <s v="Underwear - Tops"/>
    <s v="Bras"/>
    <x v="3"/>
    <s v="NOS"/>
    <s v="multi-coloured"/>
    <s v="BRA"/>
    <n v="45"/>
    <n v="1"/>
    <n v="45"/>
  </r>
  <r>
    <s v="Champion"/>
    <s v="ZZO184G77-J000586C49"/>
    <s v="ZZO184G77-J00"/>
    <s v="8053305118323"/>
    <s v="36"/>
    <s v="Lingerie &amp; Beachwear"/>
    <s v="Women"/>
    <s v="Underwear - Tops"/>
    <s v="Bras"/>
    <x v="3"/>
    <s v="NOS"/>
    <s v="pink"/>
    <s v="Bra"/>
    <n v="25"/>
    <n v="6"/>
    <n v="150"/>
  </r>
  <r>
    <s v="Champion"/>
    <s v="ZZO184G77-J000586C48"/>
    <s v="ZZO184G77-J00"/>
    <s v="8053305118361"/>
    <s v="34"/>
    <s v="Lingerie &amp; Beachwear"/>
    <s v="Women"/>
    <s v="Underwear - Tops"/>
    <s v="Bras"/>
    <x v="3"/>
    <s v="NOS"/>
    <s v="pink"/>
    <s v="Bra"/>
    <n v="25"/>
    <n v="1"/>
    <n v="25"/>
  </r>
  <r>
    <s v="Champion"/>
    <s v="ZZO184G83-I000586C6D"/>
    <s v="ZZO184G83-I00"/>
    <s v="8053305279703"/>
    <s v="34"/>
    <s v="Lingerie &amp; Beachwear"/>
    <s v="Women"/>
    <s v="Underwear - Tops"/>
    <s v="Bras"/>
    <x v="3"/>
    <s v="NOS"/>
    <s v="purple"/>
    <s v="Bra"/>
    <n v="29.9"/>
    <n v="1"/>
    <n v="29.9"/>
  </r>
  <r>
    <s v="Champion"/>
    <s v="ZZO0Y8R15-Q00051F6D2"/>
    <s v="ZZO0Y8R15-Q00"/>
    <s v="8056426361494"/>
    <s v="XS"/>
    <s v="Lingerie &amp; Beachwear"/>
    <s v="Women"/>
    <s v="Underwear - Tops"/>
    <s v="Bras"/>
    <x v="3"/>
    <s v="NOS"/>
    <s v="black"/>
    <s v="Bra"/>
    <n v="29.9"/>
    <n v="3"/>
    <n v="89.699999999999989"/>
  </r>
  <r>
    <s v="Champion"/>
    <s v="ZZO0Y8R34-B00051F74A"/>
    <s v="ZZO0Y8R34-B00"/>
    <s v="8056426389733"/>
    <s v="L"/>
    <s v="Lingerie &amp; Beachwear"/>
    <s v="Women"/>
    <s v="Underwear - Tops"/>
    <s v="Bras"/>
    <x v="3"/>
    <s v="NOS"/>
    <s v="off-white"/>
    <s v="Bra"/>
    <n v="29.9"/>
    <n v="2"/>
    <n v="59.8"/>
  </r>
  <r>
    <s v="Champion"/>
    <s v="ZZO0Y8R34-K00051F753"/>
    <s v="ZZO0Y8R34-K00"/>
    <s v="8056426389740"/>
    <s v="L"/>
    <s v="Lingerie &amp; Beachwear"/>
    <s v="Women"/>
    <s v="Underwear - Tops"/>
    <s v="Bras"/>
    <x v="3"/>
    <s v="NOS"/>
    <s v="light pink"/>
    <s v="Bra"/>
    <n v="29.9"/>
    <n v="2"/>
    <n v="59.8"/>
  </r>
  <r>
    <s v="Champion"/>
    <s v="ZZO0Y8R34-B00051F74E"/>
    <s v="ZZO0Y8R34-B00"/>
    <s v="8056426389757"/>
    <s v="M"/>
    <s v="Lingerie &amp; Beachwear"/>
    <s v="Women"/>
    <s v="Underwear - Tops"/>
    <s v="Bras"/>
    <x v="3"/>
    <s v="NOS"/>
    <s v="off-white"/>
    <s v="Bra"/>
    <n v="29.9"/>
    <n v="3"/>
    <n v="89.699999999999989"/>
  </r>
  <r>
    <s v="Champion"/>
    <s v="ZZO0Y8R34-K00051F751"/>
    <s v="ZZO0Y8R34-K00"/>
    <s v="8056426389764"/>
    <s v="M"/>
    <s v="Lingerie &amp; Beachwear"/>
    <s v="Women"/>
    <s v="Underwear - Tops"/>
    <s v="Bras"/>
    <x v="3"/>
    <s v="NOS"/>
    <s v="light pink"/>
    <s v="Bra"/>
    <n v="29.9"/>
    <n v="1"/>
    <n v="29.9"/>
  </r>
  <r>
    <s v="Champion"/>
    <s v="ZZO0Y8R34-B00051F74D"/>
    <s v="ZZO0Y8R34-B00"/>
    <s v="8056426389771"/>
    <s v="S"/>
    <s v="Lingerie &amp; Beachwear"/>
    <s v="Women"/>
    <s v="Underwear - Tops"/>
    <s v="Bras"/>
    <x v="3"/>
    <s v="NOS"/>
    <s v="off-white"/>
    <s v="Bra"/>
    <n v="29.9"/>
    <n v="6"/>
    <n v="179.39999999999998"/>
  </r>
  <r>
    <s v="Champion"/>
    <s v="ZZO0Y8R34-K00051F750"/>
    <s v="ZZO0Y8R34-K00"/>
    <s v="8056426389788"/>
    <s v="S"/>
    <s v="Lingerie &amp; Beachwear"/>
    <s v="Women"/>
    <s v="Underwear - Tops"/>
    <s v="Bras"/>
    <x v="3"/>
    <s v="NOS"/>
    <s v="light pink"/>
    <s v="Bra"/>
    <n v="29.9"/>
    <n v="2"/>
    <n v="59.8"/>
  </r>
  <r>
    <s v="Champion"/>
    <s v="ZZO0Y8R34-B00051F74C"/>
    <s v="ZZO0Y8R34-B00"/>
    <s v="8056426389818"/>
    <s v="XS"/>
    <s v="Lingerie &amp; Beachwear"/>
    <s v="Women"/>
    <s v="Underwear - Tops"/>
    <s v="Bras"/>
    <x v="3"/>
    <s v="NOS"/>
    <s v="off-white"/>
    <s v="Bra"/>
    <n v="29.9"/>
    <n v="1"/>
    <n v="29.9"/>
  </r>
  <r>
    <s v="Champion"/>
    <s v="ZZO0Y8R50-M00051F7B2"/>
    <s v="ZZO0Y8R50-M00"/>
    <s v="8056426394294"/>
    <s v="L/XL"/>
    <s v="Lingerie &amp; Beachwear"/>
    <s v="Women"/>
    <s v="Underwear - Tops"/>
    <s v="Bras"/>
    <x v="3"/>
    <s v="NOS"/>
    <s v="green"/>
    <s v="Seamless Sport Bra"/>
    <n v="35"/>
    <n v="10"/>
    <n v="350"/>
  </r>
  <r>
    <s v="Champion"/>
    <s v="ZZO0Y8R50-Q00051F7B4"/>
    <s v="ZZO0Y8R50-Q00"/>
    <s v="8056426394300"/>
    <s v="L/XL"/>
    <s v="Lingerie &amp; Beachwear"/>
    <s v="Women"/>
    <s v="Underwear - Tops"/>
    <s v="Bras"/>
    <x v="3"/>
    <s v="NOS"/>
    <s v="black"/>
    <s v="Seamless Sport Bra"/>
    <n v="35"/>
    <n v="1"/>
    <n v="35"/>
  </r>
  <r>
    <s v="Champion"/>
    <s v="ZZO0Y8R50-M00051F7B3"/>
    <s v="ZZO0Y8R50-M00"/>
    <s v="8056426394331"/>
    <s v="S/M"/>
    <s v="Lingerie &amp; Beachwear"/>
    <s v="Women"/>
    <s v="Underwear - Tops"/>
    <s v="Bras"/>
    <x v="3"/>
    <s v="NOS"/>
    <s v="green"/>
    <s v="Seamless Sport Bra"/>
    <n v="35"/>
    <n v="7"/>
    <n v="245"/>
  </r>
  <r>
    <s v="Champion"/>
    <s v="ZZO14A312-T00051E036"/>
    <s v="ZZO14A312-T00"/>
    <s v="8056426682582"/>
    <s v="M"/>
    <s v="Lingerie &amp; Beachwear"/>
    <s v="Women"/>
    <s v="Underwear - Tops"/>
    <s v="Bras"/>
    <x v="3"/>
    <s v="NOS"/>
    <s v="apricot"/>
    <s v="Bra"/>
    <n v="23"/>
    <n v="6"/>
    <n v="138"/>
  </r>
  <r>
    <s v="Champion"/>
    <s v="ZZO14A312-T00051E039"/>
    <s v="ZZO14A312-T00"/>
    <s v="8056426682636"/>
    <s v="S"/>
    <s v="Lingerie &amp; Beachwear"/>
    <s v="Women"/>
    <s v="Underwear - Tops"/>
    <s v="Bras"/>
    <x v="3"/>
    <s v="NOS"/>
    <s v="apricot"/>
    <s v="Bra"/>
    <n v="23"/>
    <n v="10"/>
    <n v="230"/>
  </r>
  <r>
    <s v="Champion"/>
    <s v="ZZO14A312-T00051E038"/>
    <s v="ZZO14A312-T00"/>
    <s v="8056426682735"/>
    <s v="XS"/>
    <s v="Lingerie &amp; Beachwear"/>
    <s v="Women"/>
    <s v="Underwear - Tops"/>
    <s v="Bras"/>
    <x v="3"/>
    <s v="NOS"/>
    <s v="apricot"/>
    <s v="Bra"/>
    <n v="23"/>
    <n v="3"/>
    <n v="69"/>
  </r>
  <r>
    <s v="Champion"/>
    <s v="ZZO14A337-Q00051E102"/>
    <s v="ZZO14A337-Q00"/>
    <s v="8056426874352"/>
    <s v="L"/>
    <s v="Lingerie &amp; Beachwear"/>
    <s v="Women"/>
    <s v="Underwear - Tops"/>
    <s v="Bras"/>
    <x v="3"/>
    <s v="NOS"/>
    <s v="multi-coloured"/>
    <s v="2-Pack Bra"/>
    <n v="39.9"/>
    <n v="15"/>
    <n v="598.5"/>
  </r>
  <r>
    <s v="Champion"/>
    <s v="ZZO14A337-Q00051E0FF"/>
    <s v="ZZO14A337-Q00"/>
    <s v="8056426874376"/>
    <s v="S"/>
    <s v="Lingerie &amp; Beachwear"/>
    <s v="Women"/>
    <s v="Underwear - Tops"/>
    <s v="Bras"/>
    <x v="3"/>
    <s v="NOS"/>
    <s v="multi-coloured"/>
    <s v="2-Pack Bra"/>
    <n v="39.9"/>
    <n v="7"/>
    <n v="279.3"/>
  </r>
  <r>
    <s v="Champion"/>
    <s v="ZZO14A337-Q00051E101"/>
    <s v="ZZO14A337-Q00"/>
    <s v="8056426874383"/>
    <s v="XL"/>
    <s v="Lingerie &amp; Beachwear"/>
    <s v="Women"/>
    <s v="Underwear - Tops"/>
    <s v="Bras"/>
    <x v="3"/>
    <s v="NOS"/>
    <s v="multi-coloured"/>
    <s v="2-Pack Bra"/>
    <n v="39.9"/>
    <n v="7"/>
    <n v="279.3"/>
  </r>
  <r>
    <s v="Champion"/>
    <s v="ZZO14A337-Q00051E100"/>
    <s v="ZZO14A337-Q00"/>
    <s v="8056426874390"/>
    <s v="XS"/>
    <s v="Lingerie &amp; Beachwear"/>
    <s v="Women"/>
    <s v="Underwear - Tops"/>
    <s v="Bras"/>
    <x v="3"/>
    <s v="NOS"/>
    <s v="multi-coloured"/>
    <s v="2-Pack Bra"/>
    <n v="39.9"/>
    <n v="15"/>
    <n v="598.5"/>
  </r>
  <r>
    <s v="Diesel"/>
    <s v="DI181S018-K11000S000"/>
    <s v="DI181S018-K11"/>
    <s v="8057718532233"/>
    <s v="S"/>
    <s v="Lingerie &amp; Beachwear"/>
    <s v="Women"/>
    <s v="Underwear - Full articles"/>
    <s v="Bodies"/>
    <x v="7"/>
    <s v="NOS"/>
    <s v="blue"/>
    <s v="UFBY-BODYCUT-DN"/>
    <n v="79.95"/>
    <n v="1"/>
    <n v="79.95"/>
  </r>
  <r>
    <s v="Roberto Cavalli Sport"/>
    <s v="ZZO0WRZ09-Q0004FF94E"/>
    <s v="ZZO0WRZ09-Q00"/>
    <s v="8058044338476"/>
    <s v="36"/>
    <s v="Lingerie &amp; Beachwear"/>
    <s v="Women"/>
    <s v="Underwear - Tops"/>
    <s v="Bras"/>
    <x v="1"/>
    <s v="NOS"/>
    <s v="black"/>
    <s v="SPORTY TANK SPORTY LYCRA"/>
    <n v="137.69999999999999"/>
    <n v="1"/>
    <n v="137.69999999999999"/>
  </r>
  <r>
    <s v="Roberto Cavalli Sport"/>
    <s v="ZZO0WRZ09-Q0004FF94F"/>
    <s v="ZZO0WRZ09-Q00"/>
    <s v="8058044338483"/>
    <s v="38"/>
    <s v="Lingerie &amp; Beachwear"/>
    <s v="Women"/>
    <s v="Underwear - Tops"/>
    <s v="Bras"/>
    <x v="1"/>
    <s v="NOS"/>
    <s v="black"/>
    <s v="SPORTY TANK SPORTY LYCRA"/>
    <n v="137.69999999999999"/>
    <n v="3"/>
    <n v="413.09999999999997"/>
  </r>
  <r>
    <s v="Roberto Cavalli Sport"/>
    <s v="ZZO0WRZ09-Q0004FF950"/>
    <s v="ZZO0WRZ09-Q00"/>
    <s v="8058044436219"/>
    <s v="40"/>
    <s v="Lingerie &amp; Beachwear"/>
    <s v="Women"/>
    <s v="Underwear - Tops"/>
    <s v="Bras"/>
    <x v="1"/>
    <s v="NOS"/>
    <s v="black"/>
    <s v="SPORTY TANK SPORTY LYCRA"/>
    <n v="137.69999999999999"/>
    <n v="1"/>
    <n v="137.69999999999999"/>
  </r>
  <r>
    <s v="Roberto Cavalli Sport"/>
    <s v="ZZO0WRZ15-A0004FF97A"/>
    <s v="ZZO0WRZ15-A00"/>
    <s v="8058044487570"/>
    <s v="44"/>
    <s v="Lingerie &amp; Beachwear"/>
    <s v="Women"/>
    <s v="Underwear - Tops"/>
    <s v="Bras"/>
    <x v="1"/>
    <s v="NOS"/>
    <s v="white"/>
    <s v="SPORTY TANK"/>
    <n v="89.1"/>
    <n v="1"/>
    <n v="89.1"/>
  </r>
  <r>
    <s v="Roberto Cavalli Sport"/>
    <s v="ZZO0WRZ15-A0004FF97D"/>
    <s v="ZZO0WRZ15-A00"/>
    <s v="8058044488584"/>
    <s v="38"/>
    <s v="Lingerie &amp; Beachwear"/>
    <s v="Women"/>
    <s v="Underwear - Tops"/>
    <s v="Bras"/>
    <x v="1"/>
    <s v="NOS"/>
    <s v="white"/>
    <s v="SPORTY TANK"/>
    <n v="89.1"/>
    <n v="1"/>
    <n v="89.1"/>
  </r>
  <r>
    <s v="Roberto Cavalli Sport"/>
    <s v="ZZO0WRZ15-A0004FF979"/>
    <s v="ZZO0WRZ15-A00"/>
    <s v="8058044490389"/>
    <s v="42"/>
    <s v="Lingerie &amp; Beachwear"/>
    <s v="Women"/>
    <s v="Underwear - Tops"/>
    <s v="Bras"/>
    <x v="1"/>
    <s v="NOS"/>
    <s v="white"/>
    <s v="SPORTY TANK"/>
    <n v="89.1"/>
    <n v="1"/>
    <n v="89.1"/>
  </r>
  <r>
    <s v="Roberto Cavalli Sport"/>
    <s v="ZZO0WRZ15-A0004FF978"/>
    <s v="ZZO0WRZ15-A00"/>
    <s v="8058044490853"/>
    <s v="40"/>
    <s v="Lingerie &amp; Beachwear"/>
    <s v="Women"/>
    <s v="Underwear - Tops"/>
    <s v="Bras"/>
    <x v="1"/>
    <s v="NOS"/>
    <s v="white"/>
    <s v="SPORTY TANK"/>
    <n v="89.1"/>
    <n v="1"/>
    <n v="89.1"/>
  </r>
  <r>
    <s v="Emporio Armani"/>
    <s v="ZZO0WYK21-Q00055725A"/>
    <s v="ZZO0WYK21-Q00"/>
    <s v="8059972014555"/>
    <s v="L"/>
    <s v="Lingerie &amp; Beachwear"/>
    <s v="Women"/>
    <s v="Underwear - Bottoms"/>
    <s v="Briefs"/>
    <x v="0"/>
    <s v="NOS"/>
    <s v="black"/>
    <s v="LADIES KNITTED BRIEF"/>
    <n v="55"/>
    <n v="3"/>
    <n v="165"/>
  </r>
  <r>
    <s v="Emporio Armani"/>
    <s v="ZZO0WYK21-Q000557258"/>
    <s v="ZZO0WYK21-Q00"/>
    <s v="8059972014562"/>
    <s v="M"/>
    <s v="Lingerie &amp; Beachwear"/>
    <s v="Women"/>
    <s v="Underwear - Bottoms"/>
    <s v="Briefs"/>
    <x v="0"/>
    <s v="NOS"/>
    <s v="black"/>
    <s v="LADIES KNITTED BRIEF"/>
    <n v="55"/>
    <n v="5"/>
    <n v="275"/>
  </r>
  <r>
    <s v="Emporio Armani"/>
    <s v="ZZO0WYK21-Q000557256"/>
    <s v="ZZO0WYK21-Q00"/>
    <s v="8059972014579"/>
    <s v="S"/>
    <s v="Lingerie &amp; Beachwear"/>
    <s v="Women"/>
    <s v="Underwear - Bottoms"/>
    <s v="Briefs"/>
    <x v="0"/>
    <s v="NOS"/>
    <s v="black"/>
    <s v="LADIES KNITTED BRIEF"/>
    <n v="55"/>
    <n v="8"/>
    <n v="440"/>
  </r>
  <r>
    <s v="Emporio Armani"/>
    <s v="ZZO0WYK21-Q000557257"/>
    <s v="ZZO0WYK21-Q00"/>
    <s v="8059972014593"/>
    <s v="XS"/>
    <s v="Lingerie &amp; Beachwear"/>
    <s v="Women"/>
    <s v="Underwear - Bottoms"/>
    <s v="Briefs"/>
    <x v="0"/>
    <s v="NOS"/>
    <s v="black"/>
    <s v="LADIES KNITTED BRIEF"/>
    <n v="55"/>
    <n v="8"/>
    <n v="440"/>
  </r>
  <r>
    <s v="United Colors of Benetton"/>
    <s v="ZZO15V939-K00059BF56"/>
    <s v="ZZO15V939-K00"/>
    <s v="8300896996275"/>
    <s v="S"/>
    <s v="Lingerie &amp; Beachwear"/>
    <s v="Women"/>
    <s v="Underwear - Bottoms"/>
    <s v="Briefs"/>
    <x v="0"/>
    <s v="NOS"/>
    <s v="multi-coloured"/>
    <s v="COLLANT"/>
    <n v="17.95"/>
    <n v="1"/>
    <n v="17.95"/>
  </r>
  <r>
    <s v="women'secret"/>
    <s v="WS581A08O-N11009000B"/>
    <s v="WS581A08O-N11"/>
    <s v="8445323533576"/>
    <s v="75B"/>
    <s v="Lingerie &amp; Beachwear"/>
    <s v="Women"/>
    <s v="Underwear - Tops"/>
    <s v="Bras"/>
    <x v="1"/>
    <s v="NOS"/>
    <s v="khaki"/>
    <s v="BANDEAU_GEO LACE SOFT KAKHI"/>
    <n v="26.95"/>
    <n v="15"/>
    <n v="404.25"/>
  </r>
  <r>
    <s v="women'secret"/>
    <s v="WS581R074-A11000M000"/>
    <s v="WS581R074-A11"/>
    <s v="8445323533736"/>
    <s v="M"/>
    <s v="Lingerie &amp; Beachwear"/>
    <s v="Women"/>
    <s v="Underwear - Bottoms"/>
    <s v="Briefs"/>
    <x v="0"/>
    <s v="NOS"/>
    <s v="off-white"/>
    <s v="GEO LACE OFF WHITE_BRIEF"/>
    <n v="12.95"/>
    <n v="15"/>
    <n v="194.25"/>
  </r>
  <r>
    <s v="women'secret"/>
    <s v="WS581A08M-Q11009000B"/>
    <s v="WS581A08M-Q11"/>
    <s v="8445323535563"/>
    <s v="75B"/>
    <s v="Lingerie &amp; Beachwear"/>
    <s v="Women"/>
    <s v="Underwear - Tops"/>
    <s v="Bras"/>
    <x v="16"/>
    <s v="NOS"/>
    <s v="black"/>
    <s v="TRIANGULAR HALTER_MESH"/>
    <n v="29.95"/>
    <n v="15"/>
    <n v="449.25"/>
  </r>
  <r>
    <s v="Trendyol"/>
    <s v="TRU81S000-Q1100XL000"/>
    <s v="TRU81S000-Q11"/>
    <s v="8682582121254"/>
    <s v="XL"/>
    <s v="Lingerie &amp; Beachwear"/>
    <s v="Women"/>
    <s v="Underwear - Full articles"/>
    <s v="Sets"/>
    <x v="25"/>
    <s v="NOS"/>
    <s v="black"/>
    <s v="THMAW21AU0224"/>
    <n v="22.95"/>
    <n v="5"/>
    <n v="114.75"/>
  </r>
  <r>
    <s v="Trendyol"/>
    <s v="TRU81A000-J11000S000"/>
    <s v="TRU81A000-J11"/>
    <s v="8682582834253"/>
    <s v="S"/>
    <s v="Lingerie &amp; Beachwear"/>
    <s v="Women"/>
    <s v="Underwear - Full articles"/>
    <s v="Sets"/>
    <x v="25"/>
    <s v="NOS"/>
    <s v="pink"/>
    <s v="THMSS21AU0145/Pembe"/>
    <n v="20.95"/>
    <n v="1"/>
    <n v="20.95"/>
  </r>
  <r>
    <s v="Trendyol"/>
    <s v="TRU81A000-J11000L000"/>
    <s v="TRU81A000-J11"/>
    <s v="8682582834277"/>
    <s v="L"/>
    <s v="Lingerie &amp; Beachwear"/>
    <s v="Women"/>
    <s v="Underwear - Full articles"/>
    <s v="Sets"/>
    <x v="25"/>
    <s v="NOS"/>
    <s v="pink"/>
    <s v="THMSS21AU0145/Pembe"/>
    <n v="20.95"/>
    <n v="3"/>
    <n v="62.849999999999994"/>
  </r>
  <r>
    <s v="Trendyol"/>
    <s v="TRU81A000-K11000S000"/>
    <s v="TRU81A000-K11"/>
    <s v="8682582971002"/>
    <s v="S"/>
    <s v="Lingerie &amp; Beachwear"/>
    <s v="Women"/>
    <s v="Underwear - Full articles"/>
    <s v="Sets"/>
    <x v="25"/>
    <s v="NOS"/>
    <s v="blue"/>
    <s v="THMSS21AU0145/Pembe"/>
    <n v="20.95"/>
    <n v="1"/>
    <n v="20.95"/>
  </r>
  <r>
    <s v="Trendyol"/>
    <s v="TRU81A000-K11000L000"/>
    <s v="TRU81A000-K11"/>
    <s v="8682582971026"/>
    <s v="L"/>
    <s v="Lingerie &amp; Beachwear"/>
    <s v="Women"/>
    <s v="Underwear - Full articles"/>
    <s v="Sets"/>
    <x v="25"/>
    <s v="NOS"/>
    <s v="blue"/>
    <s v="THMSS21AU0145/Pembe"/>
    <n v="20.95"/>
    <n v="1"/>
    <n v="20.95"/>
  </r>
  <r>
    <s v="Trendyol"/>
    <s v="TRU81S00C-K11000S000"/>
    <s v="TRU81S00C-K11"/>
    <s v="8683043134332"/>
    <s v="S"/>
    <s v="Lingerie &amp; Beachwear"/>
    <s v="Women"/>
    <s v="Underwear - Full articles"/>
    <s v="Sets"/>
    <x v="25"/>
    <s v="NOS"/>
    <s v="blue"/>
    <s v="THMSS21AU0192/Koyu Mavi"/>
    <n v="20.95"/>
    <n v="3"/>
    <n v="62.849999999999994"/>
  </r>
  <r>
    <s v="Trendyol"/>
    <s v="TRU81S00C-K11000M000"/>
    <s v="TRU81S00C-K11"/>
    <s v="8683043134349"/>
    <s v="M"/>
    <s v="Lingerie &amp; Beachwear"/>
    <s v="Women"/>
    <s v="Underwear - Full articles"/>
    <s v="Sets"/>
    <x v="25"/>
    <s v="NOS"/>
    <s v="blue"/>
    <s v="THMSS21AU0192/Koyu Mavi"/>
    <n v="20.95"/>
    <n v="1"/>
    <n v="20.95"/>
  </r>
  <r>
    <s v="Trendyol"/>
    <s v="TRU81S00C-K1100XL000"/>
    <s v="TRU81S00C-K11"/>
    <s v="8683043134363"/>
    <s v="XL"/>
    <s v="Lingerie &amp; Beachwear"/>
    <s v="Women"/>
    <s v="Underwear - Full articles"/>
    <s v="Sets"/>
    <x v="25"/>
    <s v="NOS"/>
    <s v="blue"/>
    <s v="THMSS21AU0192/Koyu Mavi"/>
    <n v="20.95"/>
    <n v="2"/>
    <n v="41.9"/>
  </r>
  <r>
    <s v="Trendyol"/>
    <s v="TRU81S00N-A1100XL000"/>
    <s v="TRU81S00N-A11"/>
    <s v="8683043629333"/>
    <s v="XL"/>
    <s v="Lingerie &amp; Beachwear"/>
    <s v="Women"/>
    <s v="Underwear - Full articles"/>
    <s v="Sets"/>
    <x v="25"/>
    <s v="NOS"/>
    <s v="off-white"/>
    <s v="THMSS21AU0403/Ekru"/>
    <n v="22.95"/>
    <n v="7"/>
    <n v="160.65"/>
  </r>
  <r>
    <s v="Trendyol"/>
    <s v="TRU81S00P-I1100XL000"/>
    <s v="TRU81S00P-I11"/>
    <s v="8683043633019"/>
    <s v="XL"/>
    <s v="Lingerie &amp; Beachwear"/>
    <s v="Women"/>
    <s v="Underwear - Full articles"/>
    <s v="Sets"/>
    <x v="25"/>
    <s v="NOS"/>
    <s v="lilac"/>
    <s v="THMSS21AU0405/Siyah"/>
    <n v="22.95"/>
    <n v="1"/>
    <n v="22.95"/>
  </r>
  <r>
    <s v="LingaDore"/>
    <s v="ZZO1A9N01-O00000L000"/>
    <s v="ZZO1A9N01-O00"/>
    <s v="8717912605316"/>
    <s v="L"/>
    <s v="Lingerie &amp; Beachwear"/>
    <s v="Women"/>
    <s v="Nightwear - Full articles"/>
    <s v="Pyjama Sets"/>
    <x v="4"/>
    <s v="NOS"/>
    <s v="light pink"/>
    <s v="chemise"/>
    <n v="19.95"/>
    <n v="1"/>
    <n v="19.95"/>
  </r>
  <r>
    <s v="Calvin Klein"/>
    <s v="ZZO16NK25-J0005A0F0A"/>
    <s v="ZZO16NK25-J00"/>
    <s v="8718935918704"/>
    <s v="32xB"/>
    <s v="Lingerie &amp; Beachwear"/>
    <s v="Women"/>
    <s v="Underwear - Tops"/>
    <s v="Bras"/>
    <x v="3"/>
    <s v="NOS"/>
    <s v="beige"/>
    <s v="LIGHTLY LINED DEMI"/>
    <n v="44.95"/>
    <n v="15"/>
    <n v="674.25"/>
  </r>
  <r>
    <s v="Calvin Klein"/>
    <s v="ZZO16NK25-J0005A0F0E"/>
    <s v="ZZO16NK25-J00"/>
    <s v="8718935918759"/>
    <s v="32xC"/>
    <s v="Lingerie &amp; Beachwear"/>
    <s v="Women"/>
    <s v="Underwear - Tops"/>
    <s v="Bras"/>
    <x v="3"/>
    <s v="NOS"/>
    <s v="beige"/>
    <s v="LIGHTLY LINED DEMI"/>
    <n v="44.95"/>
    <n v="15"/>
    <n v="674.25"/>
  </r>
  <r>
    <s v="Calvin Klein"/>
    <s v="ZZO16NK25-J0005A0F08"/>
    <s v="ZZO16NK25-J00"/>
    <s v="8718935918773"/>
    <s v="36xC"/>
    <s v="Lingerie &amp; Beachwear"/>
    <s v="Women"/>
    <s v="Underwear - Tops"/>
    <s v="Bras"/>
    <x v="3"/>
    <s v="NOS"/>
    <s v="beige"/>
    <s v="LIGHTLY LINED DEMI"/>
    <n v="44.95"/>
    <n v="7"/>
    <n v="314.65000000000003"/>
  </r>
  <r>
    <s v="Calvin Klein"/>
    <s v="ZZO16NK25-J0005A0F0C"/>
    <s v="ZZO16NK25-J00"/>
    <s v="8718935918803"/>
    <s v="32xD"/>
    <s v="Lingerie &amp; Beachwear"/>
    <s v="Women"/>
    <s v="Underwear - Tops"/>
    <s v="Bras"/>
    <x v="3"/>
    <s v="NOS"/>
    <s v="beige"/>
    <s v="LIGHTLY LINED DEMI"/>
    <n v="44.95"/>
    <n v="7"/>
    <n v="314.65000000000003"/>
  </r>
  <r>
    <s v="Calvin Klein"/>
    <s v="ZZO16NK25-J0005A0F0D"/>
    <s v="ZZO16NK25-J00"/>
    <s v="8718935918810"/>
    <s v="34xD"/>
    <s v="Lingerie &amp; Beachwear"/>
    <s v="Women"/>
    <s v="Underwear - Tops"/>
    <s v="Bras"/>
    <x v="3"/>
    <s v="NOS"/>
    <s v="beige"/>
    <s v="LIGHTLY LINED DEMI"/>
    <n v="44.95"/>
    <n v="15"/>
    <n v="674.25"/>
  </r>
  <r>
    <s v="Calvin Klein"/>
    <s v="ZZO16NK25-J0005A0F0B"/>
    <s v="ZZO16NK25-J00"/>
    <s v="8718935918827"/>
    <s v="36xD"/>
    <s v="Lingerie &amp; Beachwear"/>
    <s v="Women"/>
    <s v="Underwear - Tops"/>
    <s v="Bras"/>
    <x v="3"/>
    <s v="NOS"/>
    <s v="beige"/>
    <s v="LIGHTLY LINED DEMI"/>
    <n v="44.95"/>
    <n v="6"/>
    <n v="269.70000000000005"/>
  </r>
  <r>
    <s v="ASICS"/>
    <s v="ZZLSFW024-G000439875"/>
    <s v="ZZLSFW024-G00"/>
    <s v="8719021666059"/>
    <s v="XS"/>
    <s v="Lingerie &amp; Beachwear"/>
    <s v="Women"/>
    <s v="Underwear - Tops"/>
    <s v="Bras"/>
    <x v="3"/>
    <s v="NOS"/>
    <s v="bordeaux"/>
    <s v="PRFM BRA"/>
    <n v="30"/>
    <n v="1"/>
    <n v="30"/>
  </r>
  <r>
    <s v="Tommy Hilfiger"/>
    <s v="ZZLPWU001-E0003FBEEF"/>
    <s v="ZZLPWU001-E00"/>
    <s v="8719107595181"/>
    <s v="S"/>
    <s v="Lingerie &amp; Beachwear"/>
    <s v="Women"/>
    <s v="Underwear - Bottoms"/>
    <s v="Briefs"/>
    <x v="0"/>
    <s v="NOS"/>
    <s v="yellow"/>
    <s v="Beauty shorty"/>
    <n v="21.9"/>
    <n v="15"/>
    <n v="328.5"/>
  </r>
  <r>
    <s v="Tommy Hilfiger"/>
    <s v="ZZLPWU001-E0003FBEEE"/>
    <s v="ZZLPWU001-E00"/>
    <s v="8719107595204"/>
    <s v="M"/>
    <s v="Lingerie &amp; Beachwear"/>
    <s v="Women"/>
    <s v="Underwear - Bottoms"/>
    <s v="Briefs"/>
    <x v="0"/>
    <s v="NOS"/>
    <s v="yellow"/>
    <s v="Beauty shorty"/>
    <n v="21.9"/>
    <n v="15"/>
    <n v="328.5"/>
  </r>
  <r>
    <s v="Tommy Hilfiger"/>
    <s v="ZZLPWU001-E0000XL000"/>
    <s v="ZZLPWU001-E00"/>
    <s v="8719107595211"/>
    <s v="XL"/>
    <s v="Lingerie &amp; Beachwear"/>
    <s v="Women"/>
    <s v="Underwear - Bottoms"/>
    <s v="Briefs"/>
    <x v="0"/>
    <s v="NOS"/>
    <s v="yellow"/>
    <s v="Beauty shorty"/>
    <n v="21.9"/>
    <n v="7"/>
    <n v="153.29999999999998"/>
  </r>
  <r>
    <s v="Tommy Hilfiger"/>
    <s v="ZZLPWU001-E0003FBEF0"/>
    <s v="ZZLPWU001-E00"/>
    <s v="8719107595235"/>
    <s v="XS"/>
    <s v="Lingerie &amp; Beachwear"/>
    <s v="Women"/>
    <s v="Underwear - Bottoms"/>
    <s v="Briefs"/>
    <x v="0"/>
    <s v="NOS"/>
    <s v="yellow"/>
    <s v="Beauty shorty"/>
    <n v="21.9"/>
    <n v="8"/>
    <n v="175.2"/>
  </r>
  <r>
    <s v="Tommy Hilfiger"/>
    <s v="ZZLPWU001-E0003FBEED"/>
    <s v="ZZLPWU001-E00"/>
    <s v="8719107595273"/>
    <s v="L"/>
    <s v="Lingerie &amp; Beachwear"/>
    <s v="Women"/>
    <s v="Underwear - Bottoms"/>
    <s v="Briefs"/>
    <x v="0"/>
    <s v="NOS"/>
    <s v="yellow"/>
    <s v="Beauty shorty"/>
    <n v="21.9"/>
    <n v="15"/>
    <n v="328.5"/>
  </r>
  <r>
    <s v="Tommy Hilfiger"/>
    <s v="ZZLPWU002-E0003FBEF7"/>
    <s v="ZZLPWU002-E00"/>
    <s v="8719107595426"/>
    <s v="S"/>
    <s v="Lingerie &amp; Beachwear"/>
    <s v="Women"/>
    <s v="Underwear - Bottoms"/>
    <s v="Briefs"/>
    <x v="0"/>
    <s v="NOS"/>
    <s v="off-white"/>
    <s v="BIKINI"/>
    <n v="19.899999999999999"/>
    <n v="9"/>
    <n v="179.1"/>
  </r>
  <r>
    <s v="Tommy Hilfiger"/>
    <s v="ZZLPWU002-E0003FBEF6"/>
    <s v="ZZLPWU002-E00"/>
    <s v="8719107595433"/>
    <s v="M"/>
    <s v="Lingerie &amp; Beachwear"/>
    <s v="Women"/>
    <s v="Underwear - Bottoms"/>
    <s v="Briefs"/>
    <x v="0"/>
    <s v="NOS"/>
    <s v="off-white"/>
    <s v="BIKINI"/>
    <n v="19.899999999999999"/>
    <n v="1"/>
    <n v="19.899999999999999"/>
  </r>
  <r>
    <s v="Tommy Hilfiger"/>
    <s v="ZZLPWU002-E0003FBEF8"/>
    <s v="ZZLPWU002-E00"/>
    <s v="8719107595464"/>
    <s v="XS"/>
    <s v="Lingerie &amp; Beachwear"/>
    <s v="Women"/>
    <s v="Underwear - Bottoms"/>
    <s v="Briefs"/>
    <x v="0"/>
    <s v="NOS"/>
    <s v="off-white"/>
    <s v="BIKINI"/>
    <n v="19.899999999999999"/>
    <n v="6"/>
    <n v="119.39999999999999"/>
  </r>
  <r>
    <s v="Tommy Hilfiger"/>
    <s v="ZZLPWU003-E0000XL000"/>
    <s v="ZZLPWU003-E00"/>
    <s v="8719107595563"/>
    <s v="XL"/>
    <s v="Lingerie &amp; Beachwear"/>
    <s v="Women"/>
    <s v="Underwear - Bottoms"/>
    <s v="Thongs"/>
    <x v="19"/>
    <s v="NOS"/>
    <s v="off-white"/>
    <s v="THONG"/>
    <n v="17.899999999999999"/>
    <n v="1"/>
    <n v="17.899999999999999"/>
  </r>
  <r>
    <s v="Tommy Hilfiger"/>
    <s v="ZZLSRK001-A00045F2E3"/>
    <s v="ZZLSRK001-A00"/>
    <s v="8719107597772"/>
    <s v="75D"/>
    <s v="Lingerie &amp; Beachwear"/>
    <s v="Women"/>
    <s v="Underwear - Tops"/>
    <s v="Bras"/>
    <x v="3"/>
    <s v="NOS"/>
    <s v="white"/>
    <s v="BEAUTY PLUNGE BRA"/>
    <n v="42.9"/>
    <n v="1"/>
    <n v="42.9"/>
  </r>
  <r>
    <s v="Calvin Klein Underwear"/>
    <s v="C1181R016-C1100XS000"/>
    <s v="C1181R016-C11"/>
    <s v="8719113225423"/>
    <s v="XS"/>
    <s v="Lingerie &amp; Beachwear"/>
    <s v="Women"/>
    <s v="Underwear - Bottoms"/>
    <s v="Briefs"/>
    <x v="0"/>
    <s v="NOS"/>
    <s v="dark grey"/>
    <s v="BIKINI"/>
    <n v="19.95"/>
    <n v="15"/>
    <n v="299.25"/>
  </r>
  <r>
    <s v="Calvin Klein Underwear"/>
    <s v="C1181R00Z-C1100XS000"/>
    <s v="C1181R00Z-C11"/>
    <s v="8719113359371"/>
    <s v="XS"/>
    <s v="Lingerie &amp; Beachwear"/>
    <s v="Women"/>
    <s v="Underwear - Bottoms"/>
    <s v="Briefs"/>
    <x v="0"/>
    <s v="NOS"/>
    <s v="grey"/>
    <s v="STRING BIKINI"/>
    <n v="19.95"/>
    <n v="15"/>
    <n v="299.25"/>
  </r>
  <r>
    <s v="Calvin Klein Underwear"/>
    <s v="ZZO10R313-C00050CC83"/>
    <s v="ZZO10R313-C00"/>
    <s v="8719113813774"/>
    <s v="S"/>
    <s v="Lingerie &amp; Beachwear"/>
    <s v="Men"/>
    <s v="Underwear - Bottoms"/>
    <s v="Briefs"/>
    <x v="0"/>
    <s v="NOS"/>
    <s v="grey"/>
    <s v="HIP BRIEF"/>
    <n v="29.95"/>
    <n v="15"/>
    <n v="449.25"/>
  </r>
  <r>
    <s v="Calvin Klein Underwear"/>
    <s v="ZZO10R313-C00050CC82"/>
    <s v="ZZO10R313-C00"/>
    <s v="8719113813781"/>
    <s v="M"/>
    <s v="Lingerie &amp; Beachwear"/>
    <s v="Men"/>
    <s v="Underwear - Bottoms"/>
    <s v="Briefs"/>
    <x v="0"/>
    <s v="NOS"/>
    <s v="grey"/>
    <s v="HIP BRIEF"/>
    <n v="29.95"/>
    <n v="1"/>
    <n v="29.95"/>
  </r>
  <r>
    <s v="Calvin Klein"/>
    <s v="ZZO16NK44-C0005A0FB8"/>
    <s v="ZZO16NK44-C00"/>
    <s v="8719113822837"/>
    <s v="XS"/>
    <s v="Lingerie &amp; Beachwear"/>
    <s v="Women"/>
    <s v="Nightwear - Full articles"/>
    <s v="Pyjama Sets"/>
    <x v="4"/>
    <s v="NOS"/>
    <s v="grey"/>
    <s v="S/S V NECK"/>
    <n v="37.950000000000003"/>
    <n v="1"/>
    <n v="37.950000000000003"/>
  </r>
  <r>
    <s v="Calvin Klein"/>
    <s v="ZZO16NK44-C0005A0FB7"/>
    <s v="ZZO16NK44-C00"/>
    <s v="8719113822844"/>
    <s v="S"/>
    <s v="Lingerie &amp; Beachwear"/>
    <s v="Women"/>
    <s v="Nightwear - Full articles"/>
    <s v="Pyjama Sets"/>
    <x v="4"/>
    <s v="NOS"/>
    <s v="grey"/>
    <s v="S/S V NECK"/>
    <n v="37.950000000000003"/>
    <n v="1"/>
    <n v="37.950000000000003"/>
  </r>
  <r>
    <s v="Calvin Klein Underwear"/>
    <s v="C1181A08W-Q11003200A"/>
    <s v="C1181A08W-Q11"/>
    <s v="8719113823766"/>
    <s v="70A"/>
    <s v="Lingerie &amp; Beachwear"/>
    <s v="Women"/>
    <s v="Underwear - Tops"/>
    <s v="Bras"/>
    <x v="1"/>
    <s v="NOS"/>
    <s v="black"/>
    <s v="LGHT LINED BRALETTE"/>
    <n v="39.950000000000003"/>
    <n v="1"/>
    <n v="39.950000000000003"/>
  </r>
  <r>
    <s v="Calvin Klein"/>
    <s v="ZZO0WWS54-G0004B27AA"/>
    <s v="ZZO0WWS54-G00"/>
    <s v="8719115694838"/>
    <s v="34"/>
    <s v="Lingerie &amp; Beachwear"/>
    <s v="Women"/>
    <s v="Nightwear - Full articles"/>
    <s v="Pyjama Sets"/>
    <x v="4"/>
    <s v="NOS"/>
    <s v="red"/>
    <s v="SLEEVELESS CREW NECK"/>
    <n v="37.950000000000003"/>
    <n v="1"/>
    <n v="37.950000000000003"/>
  </r>
  <r>
    <s v="Calvin Klein"/>
    <s v="ZZO0WWS54-G0004B27A9"/>
    <s v="ZZO0WWS54-G00"/>
    <s v="8719115694852"/>
    <s v="38"/>
    <s v="Lingerie &amp; Beachwear"/>
    <s v="Women"/>
    <s v="Nightwear - Full articles"/>
    <s v="Pyjama Sets"/>
    <x v="4"/>
    <s v="NOS"/>
    <s v="red"/>
    <s v="SLEEVELESS CREW NECK"/>
    <n v="37.950000000000003"/>
    <n v="1"/>
    <n v="37.950000000000003"/>
  </r>
  <r>
    <s v="Tommy Hilfiger"/>
    <s v="ZZLSRK011-K00045F36D"/>
    <s v="ZZLSRK011-K00"/>
    <s v="8719255757110"/>
    <s v="80D"/>
    <s v="Lingerie &amp; Beachwear"/>
    <s v="Women"/>
    <s v="Underwear - Tops"/>
    <s v="Bras"/>
    <x v="3"/>
    <s v="NOS"/>
    <s v="dark blue"/>
    <s v="PUSH UP BRA"/>
    <n v="44.9"/>
    <n v="7"/>
    <n v="314.3"/>
  </r>
  <r>
    <s v="Tommy Hilfiger"/>
    <s v="ZZLSRK011-J00045F35F"/>
    <s v="ZZLSRK011-J00"/>
    <s v="8719255757127"/>
    <s v="80D"/>
    <s v="Lingerie &amp; Beachwear"/>
    <s v="Women"/>
    <s v="Underwear - Tops"/>
    <s v="Bras"/>
    <x v="3"/>
    <s v="NOS"/>
    <s v="beige"/>
    <s v="PUSH UP BRA"/>
    <n v="44.9"/>
    <n v="5"/>
    <n v="224.5"/>
  </r>
  <r>
    <s v="Tommy Hilfiger"/>
    <s v="ZZLSRK011-K00045F369"/>
    <s v="ZZLSRK011-K00"/>
    <s v="8719255757158"/>
    <s v="80C"/>
    <s v="Lingerie &amp; Beachwear"/>
    <s v="Women"/>
    <s v="Underwear - Tops"/>
    <s v="Bras"/>
    <x v="3"/>
    <s v="NOS"/>
    <s v="dark blue"/>
    <s v="PUSH UP BRA"/>
    <n v="44.9"/>
    <n v="5"/>
    <n v="224.5"/>
  </r>
  <r>
    <s v="Tommy Hilfiger"/>
    <s v="ZZLSRK011-K00045F367"/>
    <s v="ZZLSRK011-K00"/>
    <s v="8719255757257"/>
    <s v="70C"/>
    <s v="Lingerie &amp; Beachwear"/>
    <s v="Women"/>
    <s v="Underwear - Tops"/>
    <s v="Bras"/>
    <x v="3"/>
    <s v="NOS"/>
    <s v="dark blue"/>
    <s v="PUSH UP BRA"/>
    <n v="44.9"/>
    <n v="8"/>
    <n v="359.2"/>
  </r>
  <r>
    <s v="Tommy Hilfiger"/>
    <s v="ZZLSRK011-K00045F36C"/>
    <s v="ZZLSRK011-K00"/>
    <s v="8719255757264"/>
    <s v="75D"/>
    <s v="Lingerie &amp; Beachwear"/>
    <s v="Women"/>
    <s v="Underwear - Tops"/>
    <s v="Bras"/>
    <x v="3"/>
    <s v="NOS"/>
    <s v="dark blue"/>
    <s v="PUSH UP BRA"/>
    <n v="44.9"/>
    <n v="8"/>
    <n v="359.2"/>
  </r>
  <r>
    <s v="Tommy Hilfiger"/>
    <s v="ZZLSRK011-K00045F362"/>
    <s v="ZZLSRK011-K00"/>
    <s v="8719255757295"/>
    <s v="80A"/>
    <s v="Lingerie &amp; Beachwear"/>
    <s v="Women"/>
    <s v="Underwear - Tops"/>
    <s v="Bras"/>
    <x v="3"/>
    <s v="NOS"/>
    <s v="dark blue"/>
    <s v="PUSH UP BRA"/>
    <n v="44.9"/>
    <n v="3"/>
    <n v="134.69999999999999"/>
  </r>
  <r>
    <s v="Tommy Hilfiger"/>
    <s v="ZZLSRK011-K00045F36B"/>
    <s v="ZZLSRK011-K00"/>
    <s v="8719255757301"/>
    <s v="70D"/>
    <s v="Lingerie &amp; Beachwear"/>
    <s v="Women"/>
    <s v="Underwear - Tops"/>
    <s v="Bras"/>
    <x v="3"/>
    <s v="NOS"/>
    <s v="dark blue"/>
    <s v="PUSH UP BRA"/>
    <n v="44.9"/>
    <n v="5"/>
    <n v="224.5"/>
  </r>
  <r>
    <s v="Tommy Hilfiger"/>
    <s v="ZZLSRK011-K00045F360"/>
    <s v="ZZLSRK011-K00"/>
    <s v="8719255757349"/>
    <s v="70A"/>
    <s v="Lingerie &amp; Beachwear"/>
    <s v="Women"/>
    <s v="Underwear - Tops"/>
    <s v="Bras"/>
    <x v="3"/>
    <s v="NOS"/>
    <s v="dark blue"/>
    <s v="PUSH UP BRA"/>
    <n v="44.9"/>
    <n v="7"/>
    <n v="314.3"/>
  </r>
  <r>
    <s v="Tommy Hilfiger"/>
    <s v="ZZLSRK010-J00045F344"/>
    <s v="ZZLSRK010-J00"/>
    <s v="8719256686204"/>
    <s v="70A"/>
    <s v="Lingerie &amp; Beachwear"/>
    <s v="Women"/>
    <s v="Underwear - Tops"/>
    <s v="Bras"/>
    <x v="3"/>
    <s v="NOS"/>
    <s v="beige"/>
    <s v="T SHIRT BRALETTE"/>
    <n v="39.9"/>
    <n v="1"/>
    <n v="39.9"/>
  </r>
  <r>
    <s v="Tommy Hilfiger"/>
    <s v="ZZLSRK010-J00045F345"/>
    <s v="ZZLSRK010-J00"/>
    <s v="8719256686211"/>
    <s v="75A"/>
    <s v="Lingerie &amp; Beachwear"/>
    <s v="Women"/>
    <s v="Underwear - Tops"/>
    <s v="Bras"/>
    <x v="3"/>
    <s v="NOS"/>
    <s v="beige"/>
    <s v="T SHIRT BRALETTE"/>
    <n v="39.9"/>
    <n v="2"/>
    <n v="79.8"/>
  </r>
  <r>
    <s v="Tommy Hilfiger"/>
    <s v="ZZLSRK010-J00045F346"/>
    <s v="ZZLSRK010-J00"/>
    <s v="8719256686228"/>
    <s v="80A"/>
    <s v="Lingerie &amp; Beachwear"/>
    <s v="Women"/>
    <s v="Underwear - Tops"/>
    <s v="Bras"/>
    <x v="3"/>
    <s v="NOS"/>
    <s v="beige"/>
    <s v="T SHIRT BRALETTE"/>
    <n v="39.9"/>
    <n v="4"/>
    <n v="159.6"/>
  </r>
  <r>
    <s v="Tommy Hilfiger"/>
    <s v="ZZLSRK010-J00045F34B"/>
    <s v="ZZLSRK010-J00"/>
    <s v="8719256686280"/>
    <s v="70C"/>
    <s v="Lingerie &amp; Beachwear"/>
    <s v="Women"/>
    <s v="Underwear - Tops"/>
    <s v="Bras"/>
    <x v="3"/>
    <s v="NOS"/>
    <s v="beige"/>
    <s v="T SHIRT BRALETTE"/>
    <n v="39.9"/>
    <n v="7"/>
    <n v="279.3"/>
  </r>
  <r>
    <s v="Tommy Hilfiger"/>
    <s v="ZZLSRK010-J00045F34F"/>
    <s v="ZZLSRK010-J00"/>
    <s v="8719256686327"/>
    <s v="70D"/>
    <s v="Lingerie &amp; Beachwear"/>
    <s v="Women"/>
    <s v="Underwear - Tops"/>
    <s v="Bras"/>
    <x v="3"/>
    <s v="NOS"/>
    <s v="beige"/>
    <s v="T SHIRT BRALETTE"/>
    <n v="39.9"/>
    <n v="8"/>
    <n v="319.2"/>
  </r>
  <r>
    <s v="Tommy Hilfiger"/>
    <s v="ZZLSRK010-J00045F350"/>
    <s v="ZZLSRK010-J00"/>
    <s v="8719256686334"/>
    <s v="75D"/>
    <s v="Lingerie &amp; Beachwear"/>
    <s v="Women"/>
    <s v="Underwear - Tops"/>
    <s v="Bras"/>
    <x v="3"/>
    <s v="NOS"/>
    <s v="beige"/>
    <s v="T SHIRT BRALETTE"/>
    <n v="39.9"/>
    <n v="4"/>
    <n v="159.6"/>
  </r>
  <r>
    <s v="Tommy Hilfiger"/>
    <s v="ZZLSRK010-J00045F351"/>
    <s v="ZZLSRK010-J00"/>
    <s v="8719256686341"/>
    <s v="80D"/>
    <s v="Lingerie &amp; Beachwear"/>
    <s v="Women"/>
    <s v="Underwear - Tops"/>
    <s v="Bras"/>
    <x v="3"/>
    <s v="NOS"/>
    <s v="beige"/>
    <s v="T SHIRT BRALETTE"/>
    <n v="39.9"/>
    <n v="6"/>
    <n v="239.39999999999998"/>
  </r>
  <r>
    <s v="Tommy Hilfiger"/>
    <s v="ZZLSRK014-J00045F380"/>
    <s v="ZZLSRK014-J00"/>
    <s v="8719701091089"/>
    <s v="70C"/>
    <s v="Lingerie &amp; Beachwear"/>
    <s v="Women"/>
    <s v="Underwear - Tops"/>
    <s v="Bras"/>
    <x v="3"/>
    <s v="NOS"/>
    <s v="beige"/>
    <s v="STRAPLESS MULTIWAY BRA"/>
    <n v="44.9"/>
    <n v="2"/>
    <n v="89.8"/>
  </r>
  <r>
    <s v="Tommy Hilfiger"/>
    <s v="TO181A05D-K1100XS000"/>
    <s v="TO181A05D-K11"/>
    <s v="8719703671784"/>
    <s v="XS"/>
    <s v="Lingerie &amp; Beachwear"/>
    <s v="Women"/>
    <s v="Underwear - Tops"/>
    <s v="Bras"/>
    <x v="16"/>
    <s v="NOS"/>
    <s v="dark blue"/>
    <s v="PADDED TRIANGLE BRA"/>
    <n v="39.950000000000003"/>
    <n v="15"/>
    <n v="599.25"/>
  </r>
  <r>
    <s v="Tommy Hilfiger"/>
    <s v="TO181A05F-J1100XS000"/>
    <s v="TO181A05F-J11"/>
    <s v="8719703998829"/>
    <s v="XS"/>
    <s v="Lingerie &amp; Beachwear"/>
    <s v="Women"/>
    <s v="Underwear - Tops"/>
    <s v="Bras"/>
    <x v="16"/>
    <s v="NOS"/>
    <s v="light pink"/>
    <s v="TRIANGLE BRA"/>
    <n v="29.95"/>
    <n v="15"/>
    <n v="449.25"/>
  </r>
  <r>
    <s v="Tommy Hilfiger"/>
    <s v="TO181A05U-C11000S000"/>
    <s v="TO181A05U-C11"/>
    <s v="8719705849877"/>
    <s v="S"/>
    <s v="Lingerie &amp; Beachwear"/>
    <s v="Women"/>
    <s v="Underwear - Tops"/>
    <s v="Bras"/>
    <x v="16"/>
    <s v="NOS"/>
    <s v="grey"/>
    <s v="COLOR BLOCK CTN TRIANGLE BRA"/>
    <n v="34.950000000000003"/>
    <n v="1"/>
    <n v="34.950000000000003"/>
  </r>
  <r>
    <s v="Tommy Hilfiger"/>
    <s v="TO181A05U-C11000M000"/>
    <s v="TO181A05U-C11"/>
    <s v="8719705850002"/>
    <s v="M"/>
    <s v="Lingerie &amp; Beachwear"/>
    <s v="Women"/>
    <s v="Underwear - Tops"/>
    <s v="Bras"/>
    <x v="16"/>
    <s v="NOS"/>
    <s v="grey"/>
    <s v="COLOR BLOCK CTN TRIANGLE BRA"/>
    <n v="34.950000000000003"/>
    <n v="1"/>
    <n v="34.950000000000003"/>
  </r>
  <r>
    <s v="Calvin Klein Performance"/>
    <s v="ZZO0XS315-H0004B0492"/>
    <s v="ZZO0XS315-H00"/>
    <s v="8719851202748"/>
    <s v="XS"/>
    <s v="Lingerie &amp; Beachwear"/>
    <s v="Women"/>
    <s v="Underwear - Tops"/>
    <s v="Bras"/>
    <x v="3"/>
    <s v="NOS"/>
    <s v="orange"/>
    <s v="FRAGILE BRA"/>
    <n v="65"/>
    <n v="1"/>
    <n v="65"/>
  </r>
  <r>
    <s v="Calvin Klein Performance"/>
    <s v="ZZO11EK46-Q0004FEAB1"/>
    <s v="ZZO11EK46-Q00"/>
    <s v="8719851916768"/>
    <s v="S"/>
    <s v="Lingerie &amp; Beachwear"/>
    <s v="Women"/>
    <s v="Underwear - Tops"/>
    <s v="Bras"/>
    <x v="3"/>
    <s v="NOS"/>
    <s v="black"/>
    <s v="REVERSIBLE MEDIUM SUPPORT BRA"/>
    <n v="70"/>
    <n v="1"/>
    <n v="70"/>
  </r>
  <r>
    <s v="Calvin Klein Performance"/>
    <s v="ZZO11EK63-Q0104FEAFC"/>
    <s v="ZZO11EK63-Q01"/>
    <s v="8719852135199"/>
    <s v="XS"/>
    <s v="Lingerie &amp; Beachwear"/>
    <s v="Women"/>
    <s v="Underwear - Tops"/>
    <s v="Bras"/>
    <x v="3"/>
    <s v="NOS"/>
    <s v="anthracite"/>
    <s v="LOW SUPPORT BRA"/>
    <n v="45"/>
    <n v="1"/>
    <n v="45"/>
  </r>
  <r>
    <s v="Calvin Klein Performance"/>
    <s v="ZZO11EK61-Q0004FEAEE"/>
    <s v="ZZO11EK61-Q00"/>
    <s v="8719852135908"/>
    <s v="XS"/>
    <s v="Lingerie &amp; Beachwear"/>
    <s v="Women"/>
    <s v="Underwear - Tops"/>
    <s v="Bras"/>
    <x v="3"/>
    <s v="NOS"/>
    <s v="black"/>
    <s v="HIGH SUPPORT BRA"/>
    <n v="60"/>
    <n v="6"/>
    <n v="360"/>
  </r>
  <r>
    <s v="Calvin Klein Performance"/>
    <s v="ZZO11EK61-Q0004FEAEF"/>
    <s v="ZZO11EK61-Q00"/>
    <s v="8719852135939"/>
    <s v="S"/>
    <s v="Lingerie &amp; Beachwear"/>
    <s v="Women"/>
    <s v="Underwear - Tops"/>
    <s v="Bras"/>
    <x v="3"/>
    <s v="NOS"/>
    <s v="black"/>
    <s v="HIGH SUPPORT BRA"/>
    <n v="60"/>
    <n v="15"/>
    <n v="900"/>
  </r>
  <r>
    <s v="Calvin Klein Performance"/>
    <s v="ZZO11EK61-Q0004FEAF0"/>
    <s v="ZZO11EK61-Q00"/>
    <s v="8719852135946"/>
    <s v="M"/>
    <s v="Lingerie &amp; Beachwear"/>
    <s v="Women"/>
    <s v="Underwear - Tops"/>
    <s v="Bras"/>
    <x v="3"/>
    <s v="NOS"/>
    <s v="black"/>
    <s v="HIGH SUPPORT BRA"/>
    <n v="60"/>
    <n v="5"/>
    <n v="300"/>
  </r>
  <r>
    <s v="Calvin Klein Underwear"/>
    <s v="ZZO11EQ15-Q00050462E"/>
    <s v="ZZO11EQ15-Q00"/>
    <s v="8719852262925"/>
    <s v="S"/>
    <s v="Lingerie &amp; Beachwear"/>
    <s v="Women"/>
    <s v="Underwear - Bottoms"/>
    <s v="Briefs"/>
    <x v="0"/>
    <s v="NOS"/>
    <s v="black"/>
    <s v="Panties"/>
    <n v="28.95"/>
    <n v="15"/>
    <n v="434.25"/>
  </r>
  <r>
    <s v="Calvin Klein"/>
    <s v="ZZO16NK35-C0005A0F80"/>
    <s v="ZZO16NK35-C00"/>
    <s v="8719852475615"/>
    <s v="32xA"/>
    <s v="Lingerie &amp; Beachwear"/>
    <s v="Women"/>
    <s v="Underwear - Tops"/>
    <s v="Bras"/>
    <x v="3"/>
    <s v="NOS"/>
    <s v="grey"/>
    <s v="LIGHTLY LINED DEMI"/>
    <n v="34.950000000000003"/>
    <n v="5"/>
    <n v="174.75"/>
  </r>
  <r>
    <s v="Calvin Klein"/>
    <s v="ZZO16NK35-C0005A0F84"/>
    <s v="ZZO16NK35-C00"/>
    <s v="8719852475639"/>
    <s v="34xA"/>
    <s v="Lingerie &amp; Beachwear"/>
    <s v="Women"/>
    <s v="Underwear - Tops"/>
    <s v="Bras"/>
    <x v="3"/>
    <s v="NOS"/>
    <s v="grey"/>
    <s v="LIGHTLY LINED DEMI"/>
    <n v="34.950000000000003"/>
    <n v="6"/>
    <n v="209.70000000000002"/>
  </r>
  <r>
    <s v="Calvin Klein"/>
    <s v="ZZO16NK35-C0005A0F88"/>
    <s v="ZZO16NK35-C00"/>
    <s v="8719852475646"/>
    <s v="36xA"/>
    <s v="Lingerie &amp; Beachwear"/>
    <s v="Women"/>
    <s v="Underwear - Tops"/>
    <s v="Bras"/>
    <x v="3"/>
    <s v="NOS"/>
    <s v="grey"/>
    <s v="LIGHTLY LINED DEMI"/>
    <n v="34.950000000000003"/>
    <n v="5"/>
    <n v="174.75"/>
  </r>
  <r>
    <s v="Calvin Klein"/>
    <s v="ZZO16NK35-C0005A0F89"/>
    <s v="ZZO16NK35-C00"/>
    <s v="8719852475806"/>
    <s v="32xB"/>
    <s v="Lingerie &amp; Beachwear"/>
    <s v="Women"/>
    <s v="Underwear - Tops"/>
    <s v="Bras"/>
    <x v="3"/>
    <s v="NOS"/>
    <s v="grey"/>
    <s v="LIGHTLY LINED DEMI"/>
    <n v="34.950000000000003"/>
    <n v="9"/>
    <n v="314.55"/>
  </r>
  <r>
    <s v="Calvin Klein"/>
    <s v="ZZO16NK35-C0005A0F87"/>
    <s v="ZZO16NK35-C00"/>
    <s v="8719852475820"/>
    <s v="34xB"/>
    <s v="Lingerie &amp; Beachwear"/>
    <s v="Women"/>
    <s v="Underwear - Tops"/>
    <s v="Bras"/>
    <x v="3"/>
    <s v="NOS"/>
    <s v="grey"/>
    <s v="LIGHTLY LINED DEMI"/>
    <n v="34.950000000000003"/>
    <n v="5"/>
    <n v="174.75"/>
  </r>
  <r>
    <s v="Calvin Klein"/>
    <s v="ZZO16NK35-C0005A0F86"/>
    <s v="ZZO16NK35-C00"/>
    <s v="8719852475844"/>
    <s v="36xB"/>
    <s v="Lingerie &amp; Beachwear"/>
    <s v="Women"/>
    <s v="Underwear - Tops"/>
    <s v="Bras"/>
    <x v="3"/>
    <s v="NOS"/>
    <s v="grey"/>
    <s v="LIGHTLY LINED DEMI"/>
    <n v="34.950000000000003"/>
    <n v="4"/>
    <n v="139.80000000000001"/>
  </r>
  <r>
    <s v="Calvin Klein"/>
    <s v="ZZO16NK35-C0005A0F85"/>
    <s v="ZZO16NK35-C00"/>
    <s v="8719852476025"/>
    <s v="32xC"/>
    <s v="Lingerie &amp; Beachwear"/>
    <s v="Women"/>
    <s v="Underwear - Tops"/>
    <s v="Bras"/>
    <x v="3"/>
    <s v="NOS"/>
    <s v="grey"/>
    <s v="LIGHTLY LINED DEMI"/>
    <n v="34.950000000000003"/>
    <n v="8"/>
    <n v="279.60000000000002"/>
  </r>
  <r>
    <s v="Calvin Klein"/>
    <s v="ZZO16NK35-C0005A0F7F"/>
    <s v="ZZO16NK35-C00"/>
    <s v="8719852476049"/>
    <s v="34xC"/>
    <s v="Lingerie &amp; Beachwear"/>
    <s v="Women"/>
    <s v="Underwear - Tops"/>
    <s v="Bras"/>
    <x v="3"/>
    <s v="NOS"/>
    <s v="grey"/>
    <s v="LIGHTLY LINED DEMI"/>
    <n v="34.950000000000003"/>
    <n v="6"/>
    <n v="209.70000000000002"/>
  </r>
  <r>
    <s v="Calvin Klein"/>
    <s v="ZZO16NK35-C0005A0F7E"/>
    <s v="ZZO16NK35-C00"/>
    <s v="8719852476056"/>
    <s v="36xC"/>
    <s v="Lingerie &amp; Beachwear"/>
    <s v="Women"/>
    <s v="Underwear - Tops"/>
    <s v="Bras"/>
    <x v="3"/>
    <s v="NOS"/>
    <s v="grey"/>
    <s v="LIGHTLY LINED DEMI"/>
    <n v="34.950000000000003"/>
    <n v="4"/>
    <n v="139.80000000000001"/>
  </r>
  <r>
    <s v="Calvin Klein"/>
    <s v="ZZO16NK33-O0005A0F77"/>
    <s v="ZZO16NK33-O00"/>
    <s v="8719852477503"/>
    <s v="XS"/>
    <s v="Lingerie &amp; Beachwear"/>
    <s v="Women"/>
    <s v="Underwear - Bottoms"/>
    <s v="Briefs"/>
    <x v="0"/>
    <s v="NOS"/>
    <s v="taupe"/>
    <s v="THONG"/>
    <n v="24.95"/>
    <n v="1"/>
    <n v="24.95"/>
  </r>
  <r>
    <s v="Calvin Klein"/>
    <s v="ZZO16NK36-M0005A0F8C"/>
    <s v="ZZO16NK36-M00"/>
    <s v="8719852490120"/>
    <s v="XS"/>
    <s v="Lingerie &amp; Beachwear"/>
    <s v="Women"/>
    <s v="Underwear - Tops"/>
    <s v="Bras"/>
    <x v="3"/>
    <s v="NOS"/>
    <s v="blue"/>
    <s v="UNLINED BRALETTE"/>
    <n v="27.95"/>
    <n v="4"/>
    <n v="111.8"/>
  </r>
  <r>
    <s v="Calvin Klein"/>
    <s v="ZZO16NK36-M0005A0F8D"/>
    <s v="ZZO16NK36-M00"/>
    <s v="8719852490137"/>
    <s v="S"/>
    <s v="Lingerie &amp; Beachwear"/>
    <s v="Women"/>
    <s v="Underwear - Tops"/>
    <s v="Bras"/>
    <x v="3"/>
    <s v="NOS"/>
    <s v="blue"/>
    <s v="UNLINED BRALETTE"/>
    <n v="27.95"/>
    <n v="9"/>
    <n v="251.54999999999998"/>
  </r>
  <r>
    <s v="Calvin Klein"/>
    <s v="ZZO16NK36-M0005A0F8A"/>
    <s v="ZZO16NK36-M00"/>
    <s v="8719852490144"/>
    <s v="M"/>
    <s v="Lingerie &amp; Beachwear"/>
    <s v="Women"/>
    <s v="Underwear - Tops"/>
    <s v="Bras"/>
    <x v="3"/>
    <s v="NOS"/>
    <s v="blue"/>
    <s v="UNLINED BRALETTE"/>
    <n v="27.95"/>
    <n v="15"/>
    <n v="419.25"/>
  </r>
  <r>
    <s v="Calvin Klein"/>
    <s v="ZZO16NK36-M0005A0F8B"/>
    <s v="ZZO16NK36-M00"/>
    <s v="8719852490151"/>
    <s v="L"/>
    <s v="Lingerie &amp; Beachwear"/>
    <s v="Women"/>
    <s v="Underwear - Tops"/>
    <s v="Bras"/>
    <x v="3"/>
    <s v="NOS"/>
    <s v="blue"/>
    <s v="UNLINED BRALETTE"/>
    <n v="27.95"/>
    <n v="8"/>
    <n v="223.6"/>
  </r>
  <r>
    <s v="Calvin Klein"/>
    <s v="ZZO0WWY03-K00054D4E2"/>
    <s v="ZZO0WWY03-K00"/>
    <s v="8719852500270"/>
    <s v="34xC"/>
    <s v="Lingerie &amp; Beachwear"/>
    <s v="Women"/>
    <s v="Underwear - Tops"/>
    <s v="Bras"/>
    <x v="3"/>
    <s v="NOS"/>
    <s v="light blue"/>
    <s v="LIGHTLY LINED FC"/>
    <n v="44.95"/>
    <n v="1"/>
    <n v="44.95"/>
  </r>
  <r>
    <s v="Calvin Klein"/>
    <s v="ZZO16NK31-J0005A0F6B"/>
    <s v="ZZO16NK31-J00"/>
    <s v="8719852516714"/>
    <s v="32xB"/>
    <s v="Lingerie &amp; Beachwear"/>
    <s v="Women"/>
    <s v="Underwear - Tops"/>
    <s v="Bras"/>
    <x v="3"/>
    <s v="NOS"/>
    <s v="pink"/>
    <s v="LGHT LINED BALCON"/>
    <n v="37.950000000000003"/>
    <n v="2"/>
    <n v="75.900000000000006"/>
  </r>
  <r>
    <s v="Calvin Klein"/>
    <s v="ZZO16NK31-J0005A0F67"/>
    <s v="ZZO16NK31-J00"/>
    <s v="8719852516721"/>
    <s v="34xB"/>
    <s v="Lingerie &amp; Beachwear"/>
    <s v="Women"/>
    <s v="Underwear - Tops"/>
    <s v="Bras"/>
    <x v="3"/>
    <s v="NOS"/>
    <s v="pink"/>
    <s v="LGHT LINED BALCON"/>
    <n v="37.950000000000003"/>
    <n v="2"/>
    <n v="75.900000000000006"/>
  </r>
  <r>
    <s v="Calvin Klein"/>
    <s v="ZZO16NK31-J0005A0F65"/>
    <s v="ZZO16NK31-J00"/>
    <s v="8719852516738"/>
    <s v="36xB"/>
    <s v="Lingerie &amp; Beachwear"/>
    <s v="Women"/>
    <s v="Underwear - Tops"/>
    <s v="Bras"/>
    <x v="3"/>
    <s v="NOS"/>
    <s v="pink"/>
    <s v="LGHT LINED BALCON"/>
    <n v="37.950000000000003"/>
    <n v="1"/>
    <n v="37.950000000000003"/>
  </r>
  <r>
    <s v="Calvin Klein"/>
    <s v="ZZO16NK31-J0005A0F6D"/>
    <s v="ZZO16NK31-J00"/>
    <s v="8719852516776"/>
    <s v="32xC"/>
    <s v="Lingerie &amp; Beachwear"/>
    <s v="Women"/>
    <s v="Underwear - Tops"/>
    <s v="Bras"/>
    <x v="3"/>
    <s v="NOS"/>
    <s v="pink"/>
    <s v="LGHT LINED BALCON"/>
    <n v="37.950000000000003"/>
    <n v="2"/>
    <n v="75.900000000000006"/>
  </r>
  <r>
    <s v="Calvin Klein"/>
    <s v="ZZO16NK31-J0005A0F69"/>
    <s v="ZZO16NK31-J00"/>
    <s v="8719852516783"/>
    <s v="34xC"/>
    <s v="Lingerie &amp; Beachwear"/>
    <s v="Women"/>
    <s v="Underwear - Tops"/>
    <s v="Bras"/>
    <x v="3"/>
    <s v="NOS"/>
    <s v="pink"/>
    <s v="LGHT LINED BALCON"/>
    <n v="37.950000000000003"/>
    <n v="1"/>
    <n v="37.950000000000003"/>
  </r>
  <r>
    <s v="Calvin Klein Performance"/>
    <s v="ZZO129K40-C00054D02A"/>
    <s v="ZZO129K40-C00"/>
    <s v="8719852685298"/>
    <s v="XS"/>
    <s v="Lingerie &amp; Beachwear"/>
    <s v="Women"/>
    <s v="Underwear - Tops"/>
    <s v="Bras"/>
    <x v="3"/>
    <s v="NOS"/>
    <s v="grey"/>
    <s v="MEDIUM SUPPORT SPORTS BRA"/>
    <n v="60"/>
    <n v="1"/>
    <n v="60"/>
  </r>
  <r>
    <s v="Calvin Klein Performance"/>
    <s v="ZZO129K40-C00054D02B"/>
    <s v="ZZO129K40-C00"/>
    <s v="8719852685304"/>
    <s v="S"/>
    <s v="Lingerie &amp; Beachwear"/>
    <s v="Women"/>
    <s v="Underwear - Tops"/>
    <s v="Bras"/>
    <x v="3"/>
    <s v="NOS"/>
    <s v="grey"/>
    <s v="MEDIUM SUPPORT SPORTS BRA"/>
    <n v="60"/>
    <n v="4"/>
    <n v="240"/>
  </r>
  <r>
    <s v="Calvin Klein Performance"/>
    <s v="ZZO129K38-Q00054D020"/>
    <s v="ZZO129K38-Q00"/>
    <s v="8719852686028"/>
    <s v="XS"/>
    <s v="Lingerie &amp; Beachwear"/>
    <s v="Women"/>
    <s v="Underwear - Tops"/>
    <s v="Bras"/>
    <x v="3"/>
    <s v="NOS"/>
    <s v="black"/>
    <s v="HIGH SUPPORT SPORTS BRA"/>
    <n v="70"/>
    <n v="1"/>
    <n v="70"/>
  </r>
  <r>
    <s v="Calvin Klein Performance"/>
    <s v="ZZO129K38-Q00054D021"/>
    <s v="ZZO129K38-Q00"/>
    <s v="8719852686059"/>
    <s v="S"/>
    <s v="Lingerie &amp; Beachwear"/>
    <s v="Women"/>
    <s v="Underwear - Tops"/>
    <s v="Bras"/>
    <x v="3"/>
    <s v="NOS"/>
    <s v="black"/>
    <s v="HIGH SUPPORT SPORTS BRA"/>
    <n v="70"/>
    <n v="7"/>
    <n v="490"/>
  </r>
  <r>
    <s v="Calvin Klein Performance"/>
    <s v="ZZO129K38-Q00054D01F"/>
    <s v="ZZO129K38-Q00"/>
    <s v="8719852686073"/>
    <s v="M"/>
    <s v="Lingerie &amp; Beachwear"/>
    <s v="Women"/>
    <s v="Underwear - Tops"/>
    <s v="Bras"/>
    <x v="3"/>
    <s v="NOS"/>
    <s v="black"/>
    <s v="HIGH SUPPORT SPORTS BRA"/>
    <n v="70"/>
    <n v="4"/>
    <n v="280"/>
  </r>
  <r>
    <s v="Calvin Klein Performance"/>
    <s v="ZZO129K38-Q00054D01E"/>
    <s v="ZZO129K38-Q00"/>
    <s v="8719852686080"/>
    <s v="L"/>
    <s v="Lingerie &amp; Beachwear"/>
    <s v="Women"/>
    <s v="Underwear - Tops"/>
    <s v="Bras"/>
    <x v="3"/>
    <s v="NOS"/>
    <s v="black"/>
    <s v="HIGH SUPPORT SPORTS BRA"/>
    <n v="70"/>
    <n v="8"/>
    <n v="560"/>
  </r>
  <r>
    <s v="Calvin Klein Performance"/>
    <s v="ZZO129K43-Q00054D039"/>
    <s v="ZZO129K43-Q00"/>
    <s v="8719852687537"/>
    <s v="XS"/>
    <s v="Lingerie &amp; Beachwear"/>
    <s v="Women"/>
    <s v="Underwear - Tops"/>
    <s v="Bras"/>
    <x v="3"/>
    <s v="NOS"/>
    <s v="black"/>
    <s v="MEDIUM SUPPORT SPORTS BRA"/>
    <n v="75"/>
    <n v="2"/>
    <n v="150"/>
  </r>
  <r>
    <s v="Calvin Klein Performance"/>
    <s v="ZZO129K43-Q00054D038"/>
    <s v="ZZO129K43-Q00"/>
    <s v="8719852687568"/>
    <s v="S"/>
    <s v="Lingerie &amp; Beachwear"/>
    <s v="Women"/>
    <s v="Underwear - Tops"/>
    <s v="Bras"/>
    <x v="3"/>
    <s v="NOS"/>
    <s v="black"/>
    <s v="MEDIUM SUPPORT SPORTS BRA"/>
    <n v="75"/>
    <n v="4"/>
    <n v="300"/>
  </r>
  <r>
    <s v="Calvin Klein Performance"/>
    <s v="ZZO129K43-Q00054D03B"/>
    <s v="ZZO129K43-Q00"/>
    <s v="8719852687599"/>
    <s v="M"/>
    <s v="Lingerie &amp; Beachwear"/>
    <s v="Women"/>
    <s v="Underwear - Tops"/>
    <s v="Bras"/>
    <x v="3"/>
    <s v="NOS"/>
    <s v="black"/>
    <s v="MEDIUM SUPPORT SPORTS BRA"/>
    <n v="75"/>
    <n v="3"/>
    <n v="225"/>
  </r>
  <r>
    <s v="Calvin Klein Performance"/>
    <s v="ZZO129K43-C00054D036"/>
    <s v="ZZO129K43-C00"/>
    <s v="8719852689012"/>
    <s v="XS"/>
    <s v="Lingerie &amp; Beachwear"/>
    <s v="Women"/>
    <s v="Underwear - Tops"/>
    <s v="Bras"/>
    <x v="3"/>
    <s v="NOS"/>
    <s v="light grey"/>
    <s v="MEDIUM SUPPORT SPORTS BRA"/>
    <n v="75"/>
    <n v="1"/>
    <n v="75"/>
  </r>
  <r>
    <s v="Calvin Klein Performance"/>
    <s v="ZZO129K43-C00054D037"/>
    <s v="ZZO129K43-C00"/>
    <s v="8719852689029"/>
    <s v="S"/>
    <s v="Lingerie &amp; Beachwear"/>
    <s v="Women"/>
    <s v="Underwear - Tops"/>
    <s v="Bras"/>
    <x v="3"/>
    <s v="NOS"/>
    <s v="light grey"/>
    <s v="MEDIUM SUPPORT SPORTS BRA"/>
    <n v="75"/>
    <n v="4"/>
    <n v="300"/>
  </r>
  <r>
    <s v="Calvin Klein Performance"/>
    <s v="ZZO129K43-C00054D034"/>
    <s v="ZZO129K43-C00"/>
    <s v="8719852689036"/>
    <s v="M"/>
    <s v="Lingerie &amp; Beachwear"/>
    <s v="Women"/>
    <s v="Underwear - Tops"/>
    <s v="Bras"/>
    <x v="3"/>
    <s v="NOS"/>
    <s v="light grey"/>
    <s v="MEDIUM SUPPORT SPORTS BRA"/>
    <n v="75"/>
    <n v="3"/>
    <n v="225"/>
  </r>
  <r>
    <s v="Calvin Klein Performance"/>
    <s v="ZZO129K38-H00054D022"/>
    <s v="ZZO129K38-H00"/>
    <s v="8719852690117"/>
    <s v="XS"/>
    <s v="Lingerie &amp; Beachwear"/>
    <s v="Women"/>
    <s v="Underwear - Tops"/>
    <s v="Bras"/>
    <x v="3"/>
    <s v="NOS"/>
    <s v="orange"/>
    <s v="HIGH SUPPORT SPORTS BRA"/>
    <n v="70"/>
    <n v="1"/>
    <n v="70"/>
  </r>
  <r>
    <s v="Calvin Klein Performance"/>
    <s v="ZZO129K38-H00054D023"/>
    <s v="ZZO129K38-H00"/>
    <s v="8719852690124"/>
    <s v="S"/>
    <s v="Lingerie &amp; Beachwear"/>
    <s v="Women"/>
    <s v="Underwear - Tops"/>
    <s v="Bras"/>
    <x v="3"/>
    <s v="NOS"/>
    <s v="orange"/>
    <s v="HIGH SUPPORT SPORTS BRA"/>
    <n v="70"/>
    <n v="5"/>
    <n v="350"/>
  </r>
  <r>
    <s v="Calvin Klein Performance"/>
    <s v="ZZO129K38-H00054D024"/>
    <s v="ZZO129K38-H00"/>
    <s v="8719852690131"/>
    <s v="M"/>
    <s v="Lingerie &amp; Beachwear"/>
    <s v="Women"/>
    <s v="Underwear - Tops"/>
    <s v="Bras"/>
    <x v="3"/>
    <s v="NOS"/>
    <s v="orange"/>
    <s v="HIGH SUPPORT SPORTS BRA"/>
    <n v="70"/>
    <n v="4"/>
    <n v="280"/>
  </r>
  <r>
    <s v="Calvin Klein Performance"/>
    <s v="ZZO129K38-H00054D025"/>
    <s v="ZZO129K38-H00"/>
    <s v="8719852690148"/>
    <s v="L"/>
    <s v="Lingerie &amp; Beachwear"/>
    <s v="Women"/>
    <s v="Underwear - Tops"/>
    <s v="Bras"/>
    <x v="3"/>
    <s v="NOS"/>
    <s v="orange"/>
    <s v="HIGH SUPPORT SPORTS BRA"/>
    <n v="70"/>
    <n v="1"/>
    <n v="70"/>
  </r>
  <r>
    <s v="Calvin Klein Performance"/>
    <s v="ZZO129K39-C00054D026"/>
    <s v="ZZO129K39-C00"/>
    <s v="8719852693620"/>
    <s v="L"/>
    <s v="Lingerie &amp; Beachwear"/>
    <s v="Women"/>
    <s v="Underwear - Tops"/>
    <s v="Bras"/>
    <x v="3"/>
    <s v="NOS"/>
    <s v="light grey"/>
    <s v="MEDIUM SUPPORT SPORTS BRA"/>
    <n v="60"/>
    <n v="6"/>
    <n v="360"/>
  </r>
  <r>
    <s v="Calvin Klein Performance"/>
    <s v="ZZO129K45-A00054D046"/>
    <s v="ZZO129K45-A00"/>
    <s v="8719852693651"/>
    <s v="XS"/>
    <s v="Lingerie &amp; Beachwear"/>
    <s v="Women"/>
    <s v="Underwear - Tops"/>
    <s v="Bras"/>
    <x v="3"/>
    <s v="NOS"/>
    <s v="white"/>
    <s v="MEDIUM SUPPORT SPORTS BRA"/>
    <n v="60"/>
    <n v="6"/>
    <n v="360"/>
  </r>
  <r>
    <s v="Calvin Klein Performance"/>
    <s v="ZZO129K45-A00054D045"/>
    <s v="ZZO129K45-A00"/>
    <s v="8719852693675"/>
    <s v="S"/>
    <s v="Lingerie &amp; Beachwear"/>
    <s v="Women"/>
    <s v="Underwear - Tops"/>
    <s v="Bras"/>
    <x v="3"/>
    <s v="NOS"/>
    <s v="white"/>
    <s v="MEDIUM SUPPORT SPORTS BRA"/>
    <n v="60"/>
    <n v="15"/>
    <n v="900"/>
  </r>
  <r>
    <s v="Calvin Klein Performance"/>
    <s v="ZZO129K45-A00054D044"/>
    <s v="ZZO129K45-A00"/>
    <s v="8719852693699"/>
    <s v="M"/>
    <s v="Lingerie &amp; Beachwear"/>
    <s v="Women"/>
    <s v="Underwear - Tops"/>
    <s v="Bras"/>
    <x v="3"/>
    <s v="NOS"/>
    <s v="white"/>
    <s v="MEDIUM SUPPORT SPORTS BRA"/>
    <n v="60"/>
    <n v="5"/>
    <n v="300"/>
  </r>
  <r>
    <s v="Calvin Klein Performance"/>
    <s v="ZZO129K45-A00054D047"/>
    <s v="ZZO129K45-A00"/>
    <s v="8719852693712"/>
    <s v="L"/>
    <s v="Lingerie &amp; Beachwear"/>
    <s v="Women"/>
    <s v="Underwear - Tops"/>
    <s v="Bras"/>
    <x v="3"/>
    <s v="NOS"/>
    <s v="white"/>
    <s v="MEDIUM SUPPORT SPORTS BRA"/>
    <n v="60"/>
    <n v="3"/>
    <n v="180"/>
  </r>
  <r>
    <s v="Calvin Klein Performance"/>
    <s v="ZZO129K59-I00054D080"/>
    <s v="ZZO129K59-I00"/>
    <s v="8719852991450"/>
    <s v="XS"/>
    <s v="Lingerie &amp; Beachwear"/>
    <s v="Women"/>
    <s v="Underwear - Tops"/>
    <s v="Bras"/>
    <x v="3"/>
    <s v="NOS"/>
    <s v="purple"/>
    <s v="MEDIUM SUPPORT BRA"/>
    <n v="45"/>
    <n v="3"/>
    <n v="135"/>
  </r>
  <r>
    <s v="Calvin Klein Performance"/>
    <s v="ZZO129K59-I00054D07D"/>
    <s v="ZZO129K59-I00"/>
    <s v="8719852991467"/>
    <s v="S"/>
    <s v="Lingerie &amp; Beachwear"/>
    <s v="Women"/>
    <s v="Underwear - Tops"/>
    <s v="Bras"/>
    <x v="3"/>
    <s v="NOS"/>
    <s v="purple"/>
    <s v="MEDIUM SUPPORT BRA"/>
    <n v="45"/>
    <n v="8"/>
    <n v="360"/>
  </r>
  <r>
    <s v="Calvin Klein Performance"/>
    <s v="ZZO129K59-I00054D07F"/>
    <s v="ZZO129K59-I00"/>
    <s v="8719852991474"/>
    <s v="M"/>
    <s v="Lingerie &amp; Beachwear"/>
    <s v="Women"/>
    <s v="Underwear - Tops"/>
    <s v="Bras"/>
    <x v="3"/>
    <s v="NOS"/>
    <s v="purple"/>
    <s v="MEDIUM SUPPORT BRA"/>
    <n v="45"/>
    <n v="5"/>
    <n v="225"/>
  </r>
  <r>
    <s v="Calvin Klein Performance"/>
    <s v="ZZO129K59-I00054D07E"/>
    <s v="ZZO129K59-I00"/>
    <s v="8719852991481"/>
    <s v="L"/>
    <s v="Lingerie &amp; Beachwear"/>
    <s v="Women"/>
    <s v="Underwear - Tops"/>
    <s v="Bras"/>
    <x v="3"/>
    <s v="NOS"/>
    <s v="purple"/>
    <s v="MEDIUM SUPPORT BRA"/>
    <n v="45"/>
    <n v="2"/>
    <n v="90"/>
  </r>
  <r>
    <s v="Calvin Klein Performance"/>
    <s v="ZZO129K59-Q00054D081"/>
    <s v="ZZO129K59-Q00"/>
    <s v="8719852993065"/>
    <s v="XS"/>
    <s v="Lingerie &amp; Beachwear"/>
    <s v="Women"/>
    <s v="Underwear - Tops"/>
    <s v="Bras"/>
    <x v="3"/>
    <s v="NOS"/>
    <s v="black"/>
    <s v="MEDIUM SUPPORT BRA"/>
    <n v="45"/>
    <n v="8"/>
    <n v="360"/>
  </r>
  <r>
    <s v="Calvin Klein Performance"/>
    <s v="ZZO129K59-Q00054D084"/>
    <s v="ZZO129K59-Q00"/>
    <s v="8719852993072"/>
    <s v="S"/>
    <s v="Lingerie &amp; Beachwear"/>
    <s v="Women"/>
    <s v="Underwear - Tops"/>
    <s v="Bras"/>
    <x v="3"/>
    <s v="NOS"/>
    <s v="black"/>
    <s v="MEDIUM SUPPORT BRA"/>
    <n v="45"/>
    <n v="7"/>
    <n v="315"/>
  </r>
  <r>
    <s v="Calvin Klein"/>
    <s v="ZZO16NP07-C0000XS000"/>
    <s v="ZZO16NP07-C00"/>
    <s v="8719853932018"/>
    <s v="XS"/>
    <s v="Lingerie &amp; Beachwear"/>
    <s v="Women"/>
    <s v="Underwear - Tops"/>
    <s v="Bras"/>
    <x v="3"/>
    <s v="NOS"/>
    <s v="grey"/>
    <s v="UNLINED BRALETTE"/>
    <n v="34.950000000000003"/>
    <n v="5"/>
    <n v="174.75"/>
  </r>
  <r>
    <s v="Calvin Klein"/>
    <s v="ZZO16NP07-C00000S000"/>
    <s v="ZZO16NP07-C00"/>
    <s v="8719853932025"/>
    <s v="S"/>
    <s v="Lingerie &amp; Beachwear"/>
    <s v="Women"/>
    <s v="Underwear - Tops"/>
    <s v="Bras"/>
    <x v="3"/>
    <s v="NOS"/>
    <s v="grey"/>
    <s v="UNLINED BRALETTE"/>
    <n v="34.950000000000003"/>
    <n v="10"/>
    <n v="349.5"/>
  </r>
  <r>
    <s v="Calvin Klein"/>
    <s v="ZZO16NP07-C00000M000"/>
    <s v="ZZO16NP07-C00"/>
    <s v="8719853932032"/>
    <s v="M"/>
    <s v="Lingerie &amp; Beachwear"/>
    <s v="Women"/>
    <s v="Underwear - Tops"/>
    <s v="Bras"/>
    <x v="3"/>
    <s v="NOS"/>
    <s v="grey"/>
    <s v="UNLINED BRALETTE"/>
    <n v="34.950000000000003"/>
    <n v="8"/>
    <n v="279.60000000000002"/>
  </r>
  <r>
    <s v="Calvin Klein"/>
    <s v="ZZO16NP07-C00000L000"/>
    <s v="ZZO16NP07-C00"/>
    <s v="8719853932049"/>
    <s v="L"/>
    <s v="Lingerie &amp; Beachwear"/>
    <s v="Women"/>
    <s v="Underwear - Tops"/>
    <s v="Bras"/>
    <x v="3"/>
    <s v="NOS"/>
    <s v="grey"/>
    <s v="UNLINED BRALETTE"/>
    <n v="34.950000000000003"/>
    <n v="15"/>
    <n v="524.25"/>
  </r>
  <r>
    <s v="Calvin Klein"/>
    <s v="ZZO16NP07-C0000XL000"/>
    <s v="ZZO16NP07-C00"/>
    <s v="8719853932056"/>
    <s v="XL"/>
    <s v="Lingerie &amp; Beachwear"/>
    <s v="Women"/>
    <s v="Underwear - Tops"/>
    <s v="Bras"/>
    <x v="3"/>
    <s v="NOS"/>
    <s v="grey"/>
    <s v="UNLINED BRALETTE"/>
    <n v="34.950000000000003"/>
    <n v="5"/>
    <n v="174.75"/>
  </r>
  <r>
    <s v="Calvin Klein Underwear"/>
    <s v="C1181R04V-J1101XL000"/>
    <s v="C1181R04V-J11"/>
    <s v="8719854694441"/>
    <s v="46"/>
    <s v="Lingerie &amp; Beachwear"/>
    <s v="Women"/>
    <s v="Underwear - Bottoms"/>
    <s v="Thongs"/>
    <x v="19"/>
    <s v="NOS"/>
    <s v="white"/>
    <s v="THONG (FF)"/>
    <n v="27.95"/>
    <n v="15"/>
    <n v="419.25"/>
  </r>
  <r>
    <s v="Calvin Klein Underwear"/>
    <s v="C1181R04V-J1102XL000"/>
    <s v="C1181R04V-J11"/>
    <s v="8719854694458"/>
    <s v="48"/>
    <s v="Lingerie &amp; Beachwear"/>
    <s v="Women"/>
    <s v="Underwear - Bottoms"/>
    <s v="Thongs"/>
    <x v="19"/>
    <s v="NOS"/>
    <s v="white"/>
    <s v="THONG (FF)"/>
    <n v="27.95"/>
    <n v="15"/>
    <n v="419.25"/>
  </r>
  <r>
    <s v="Calvin Klein Underwear"/>
    <s v="C1181R04V-J1103XL000"/>
    <s v="C1181R04V-J11"/>
    <s v="8719854694465"/>
    <s v="50"/>
    <s v="Lingerie &amp; Beachwear"/>
    <s v="Women"/>
    <s v="Underwear - Bottoms"/>
    <s v="Thongs"/>
    <x v="19"/>
    <s v="NOS"/>
    <s v="white"/>
    <s v="THONG (FF)"/>
    <n v="27.95"/>
    <n v="15"/>
    <n v="419.25"/>
  </r>
  <r>
    <s v="Tommy Hilfiger"/>
    <s v="ZZO0WWM50-K0005032BA"/>
    <s v="ZZO0WWM50-K00"/>
    <s v="8719859617230"/>
    <s v="XS"/>
    <s v="Lingerie &amp; Beachwear"/>
    <s v="Women"/>
    <s v="Nightwear - Full articles"/>
    <s v="Pyjama Sets"/>
    <x v="4"/>
    <s v="NOS"/>
    <s v="royal blue"/>
    <s v="WOVEN PANT"/>
    <n v="69.900000000000006"/>
    <n v="3"/>
    <n v="209.70000000000002"/>
  </r>
  <r>
    <s v="Tommy Hilfiger"/>
    <s v="ZZO0WWJ02-Q0004E0C53"/>
    <s v="ZZO0WWJ02-Q00"/>
    <s v="8719859618176"/>
    <s v="70C"/>
    <s v="Lingerie &amp; Beachwear"/>
    <s v="Women"/>
    <s v="Underwear - Tops"/>
    <s v="Bras"/>
    <x v="17"/>
    <s v="NOS"/>
    <s v="black"/>
    <s v="PADDED BALCONETTE BRA"/>
    <n v="44.9"/>
    <n v="1"/>
    <n v="44.9"/>
  </r>
  <r>
    <s v="Tommy Hilfiger"/>
    <s v="ZZO0WWJ02-Q0004E0C56"/>
    <s v="ZZO0WWJ02-Q00"/>
    <s v="8719859618329"/>
    <s v="70D"/>
    <s v="Lingerie &amp; Beachwear"/>
    <s v="Women"/>
    <s v="Underwear - Tops"/>
    <s v="Bras"/>
    <x v="17"/>
    <s v="NOS"/>
    <s v="black"/>
    <s v="PADDED BALCONETTE BRA"/>
    <n v="44.9"/>
    <n v="1"/>
    <n v="44.9"/>
  </r>
  <r>
    <s v="Tommy Sport"/>
    <s v="ZZO111317-K0004FC115"/>
    <s v="ZZO111317-K00"/>
    <s v="8719859855557"/>
    <s v="XS"/>
    <s v="Lingerie &amp; Beachwear"/>
    <s v="Women"/>
    <s v="Underwear - Tops"/>
    <s v="Bras"/>
    <x v="3"/>
    <s v="NOS"/>
    <s v="blue"/>
    <s v="2 LAYER BRA LOW"/>
    <n v="59.9"/>
    <n v="1"/>
    <n v="59.9"/>
  </r>
  <r>
    <s v="Tommy Sport"/>
    <s v="ZZO111324-K0004FC13A"/>
    <s v="ZZO111324-K00"/>
    <s v="8719859855618"/>
    <s v="XS"/>
    <s v="Lingerie &amp; Beachwear"/>
    <s v="Women"/>
    <s v="Underwear - Tops"/>
    <s v="Bras"/>
    <x v="3"/>
    <s v="NOS"/>
    <s v="blue"/>
    <s v="GLOW 2 LAYER BRA LOW, CBK"/>
    <n v="69.900000000000006"/>
    <n v="1"/>
    <n v="69.900000000000006"/>
  </r>
  <r>
    <s v="Tommy Sport"/>
    <s v="ZZO111317-K0004FC113"/>
    <s v="ZZO111317-K00"/>
    <s v="8719859855700"/>
    <s v="S"/>
    <s v="Lingerie &amp; Beachwear"/>
    <s v="Women"/>
    <s v="Underwear - Tops"/>
    <s v="Bras"/>
    <x v="3"/>
    <s v="NOS"/>
    <s v="blue"/>
    <s v="2 LAYER BRA LOW"/>
    <n v="59.9"/>
    <n v="6"/>
    <n v="359.4"/>
  </r>
  <r>
    <s v="Tommy Sport"/>
    <s v="ZZO111317-K0004FC114"/>
    <s v="ZZO111317-K00"/>
    <s v="8719859855762"/>
    <s v="M"/>
    <s v="Lingerie &amp; Beachwear"/>
    <s v="Women"/>
    <s v="Underwear - Tops"/>
    <s v="Bras"/>
    <x v="3"/>
    <s v="NOS"/>
    <s v="blue"/>
    <s v="2 LAYER BRA LOW"/>
    <n v="59.9"/>
    <n v="5"/>
    <n v="299.5"/>
  </r>
  <r>
    <s v="Tommy Sport"/>
    <s v="ZZO111317-K0004FC112"/>
    <s v="ZZO111317-K00"/>
    <s v="8719859855922"/>
    <s v="L"/>
    <s v="Lingerie &amp; Beachwear"/>
    <s v="Women"/>
    <s v="Underwear - Tops"/>
    <s v="Bras"/>
    <x v="3"/>
    <s v="NOS"/>
    <s v="blue"/>
    <s v="2 LAYER BRA LOW"/>
    <n v="59.9"/>
    <n v="2"/>
    <n v="119.8"/>
  </r>
  <r>
    <s v="Tommy Sport"/>
    <s v="ZZO111324-K0004FC136"/>
    <s v="ZZO111324-K00"/>
    <s v="8719859856127"/>
    <s v="M"/>
    <s v="Lingerie &amp; Beachwear"/>
    <s v="Women"/>
    <s v="Underwear - Tops"/>
    <s v="Bras"/>
    <x v="3"/>
    <s v="NOS"/>
    <s v="blue"/>
    <s v="GLOW 2 LAYER BRA LOW, CBK"/>
    <n v="69.900000000000006"/>
    <n v="1"/>
    <n v="69.900000000000006"/>
  </r>
  <r>
    <s v="Tommy Sport"/>
    <s v="ZZO111324-K0004FC137"/>
    <s v="ZZO111324-K00"/>
    <s v="8719859856363"/>
    <s v="L"/>
    <s v="Lingerie &amp; Beachwear"/>
    <s v="Women"/>
    <s v="Underwear - Tops"/>
    <s v="Bras"/>
    <x v="3"/>
    <s v="NOS"/>
    <s v="blue"/>
    <s v="GLOW 2 LAYER BRA LOW, CBK"/>
    <n v="69.900000000000006"/>
    <n v="2"/>
    <n v="139.80000000000001"/>
  </r>
  <r>
    <s v="Tommy Sport"/>
    <s v="ZZO111317-I0004FC11A"/>
    <s v="ZZO111317-I00"/>
    <s v="8719859856752"/>
    <s v="S"/>
    <s v="Lingerie &amp; Beachwear"/>
    <s v="Women"/>
    <s v="Underwear - Tops"/>
    <s v="Bras"/>
    <x v="3"/>
    <s v="NOS"/>
    <s v="purple"/>
    <s v="2 LAYER BRA LOW"/>
    <n v="59.9"/>
    <n v="1"/>
    <n v="59.9"/>
  </r>
  <r>
    <s v="Tommy Sport"/>
    <s v="ZZO111316-I0004FC10E"/>
    <s v="ZZO111316-I00"/>
    <s v="8719859858336"/>
    <s v="M"/>
    <s v="Lingerie &amp; Beachwear"/>
    <s v="Women"/>
    <s v="Underwear - Tops"/>
    <s v="Bras"/>
    <x v="3"/>
    <s v="NOS"/>
    <s v="purple"/>
    <s v="HIGH NECK FRONT ZIP BRA MID"/>
    <n v="54.9"/>
    <n v="2"/>
    <n v="109.8"/>
  </r>
  <r>
    <s v="Tommy Sport"/>
    <s v="ZZO111325-K0004FC13C"/>
    <s v="ZZO111325-K00"/>
    <s v="8719859860780"/>
    <s v="XS"/>
    <s v="Lingerie &amp; Beachwear"/>
    <s v="Women"/>
    <s v="Underwear - Tops"/>
    <s v="Bras"/>
    <x v="3"/>
    <s v="NOS"/>
    <s v="olive"/>
    <s v="GRAPHIC RACER BACK M, MBZ"/>
    <n v="44.9"/>
    <n v="1"/>
    <n v="44.9"/>
  </r>
  <r>
    <s v="Tommy Sport"/>
    <s v="ZZO111325-K0004FC13E"/>
    <s v="ZZO111325-K00"/>
    <s v="8719859860919"/>
    <s v="S"/>
    <s v="Lingerie &amp; Beachwear"/>
    <s v="Women"/>
    <s v="Underwear - Tops"/>
    <s v="Bras"/>
    <x v="3"/>
    <s v="NOS"/>
    <s v="olive"/>
    <s v="GRAPHIC RACER BACK M, MBZ"/>
    <n v="44.9"/>
    <n v="6"/>
    <n v="269.39999999999998"/>
  </r>
  <r>
    <s v="Tommy Sport"/>
    <s v="ZZO111325-K0004FC13B"/>
    <s v="ZZO111325-K00"/>
    <s v="8719859860933"/>
    <s v="M"/>
    <s v="Lingerie &amp; Beachwear"/>
    <s v="Women"/>
    <s v="Underwear - Tops"/>
    <s v="Bras"/>
    <x v="3"/>
    <s v="NOS"/>
    <s v="olive"/>
    <s v="GRAPHIC RACER BACK M, MBZ"/>
    <n v="44.9"/>
    <n v="2"/>
    <n v="89.8"/>
  </r>
  <r>
    <s v="Tommy Sport"/>
    <s v="ZZO111325-K0004FC13D"/>
    <s v="ZZO111325-K00"/>
    <s v="8719859860957"/>
    <s v="L"/>
    <s v="Lingerie &amp; Beachwear"/>
    <s v="Women"/>
    <s v="Underwear - Tops"/>
    <s v="Bras"/>
    <x v="3"/>
    <s v="NOS"/>
    <s v="olive"/>
    <s v="GRAPHIC RACER BACK M, MBZ"/>
    <n v="44.9"/>
    <n v="1"/>
    <n v="44.9"/>
  </r>
  <r>
    <s v="Tommy Hilfiger"/>
    <s v="ZZO14RV07-Q0005584FC"/>
    <s v="ZZO14RV07-Q00"/>
    <s v="8719861449348"/>
    <s v="70B"/>
    <s v="Lingerie &amp; Beachwear"/>
    <s v="Women"/>
    <s v="Underwear - Tops"/>
    <s v="Bras"/>
    <x v="3"/>
    <s v="NOS"/>
    <s v="black"/>
    <s v="MODERN T SHIRT BRA"/>
    <n v="42.9"/>
    <n v="1"/>
    <n v="42.9"/>
  </r>
  <r>
    <s v="Hunkemöller"/>
    <s v="ZZO1CL701-Q00000S000"/>
    <s v="ZZO1CL701-Q00"/>
    <s v="8720005599256"/>
    <s v="S"/>
    <s v="Lingerie &amp; Beachwear"/>
    <s v="Women"/>
    <s v="Nightwear - Full articles"/>
    <s v="Pyjama Sets"/>
    <x v="4"/>
    <s v="NOS"/>
    <s v="black"/>
    <s v="Short Woven Stripe Piping"/>
    <n v="17.989999999999998"/>
    <n v="5"/>
    <n v="89.949999999999989"/>
  </r>
  <r>
    <s v="Hunkemöller"/>
    <s v="ZZO1CL704-I00007500A"/>
    <s v="ZZO1CL704-I00"/>
    <s v="8720005810368"/>
    <s v="75A"/>
    <s v="Lingerie &amp; Beachwear"/>
    <s v="Women"/>
    <s v="Underwear - Tops"/>
    <s v="Bras"/>
    <x v="3"/>
    <s v="NOS"/>
    <s v="purple"/>
    <s v="Lotte pp ll"/>
    <n v="38.99"/>
    <n v="6"/>
    <n v="233.94"/>
  </r>
  <r>
    <s v="Hunkemöller"/>
    <s v="ZZO1CL704-I00007500B"/>
    <s v="ZZO1CL704-I00"/>
    <s v="8720005810399"/>
    <s v="75B"/>
    <s v="Lingerie &amp; Beachwear"/>
    <s v="Women"/>
    <s v="Underwear - Tops"/>
    <s v="Bras"/>
    <x v="3"/>
    <s v="NOS"/>
    <s v="purple"/>
    <s v="Lotte pp ll"/>
    <n v="38.99"/>
    <n v="6"/>
    <n v="233.94"/>
  </r>
  <r>
    <s v="Hunkemöller"/>
    <s v="ZZO1CL704-I00008000B"/>
    <s v="ZZO1CL704-I00"/>
    <s v="8720005810405"/>
    <s v="80B"/>
    <s v="Lingerie &amp; Beachwear"/>
    <s v="Women"/>
    <s v="Underwear - Tops"/>
    <s v="Bras"/>
    <x v="3"/>
    <s v="NOS"/>
    <s v="purple"/>
    <s v="Lotte pp ll"/>
    <n v="38.99"/>
    <n v="7"/>
    <n v="272.93"/>
  </r>
  <r>
    <s v="Hunkemöller"/>
    <s v="ZZO1CL704-I00008500B"/>
    <s v="ZZO1CL704-I00"/>
    <s v="8720005810412"/>
    <s v="85B"/>
    <s v="Lingerie &amp; Beachwear"/>
    <s v="Women"/>
    <s v="Underwear - Tops"/>
    <s v="Bras"/>
    <x v="3"/>
    <s v="NOS"/>
    <s v="purple"/>
    <s v="Lotte pp ll"/>
    <n v="38.99"/>
    <n v="1"/>
    <n v="38.99"/>
  </r>
  <r>
    <s v="Hunkemöller"/>
    <s v="ZZO1CL704-I00007500C"/>
    <s v="ZZO1CL704-I00"/>
    <s v="8720005810443"/>
    <s v="75C"/>
    <s v="Lingerie &amp; Beachwear"/>
    <s v="Women"/>
    <s v="Underwear - Tops"/>
    <s v="Bras"/>
    <x v="3"/>
    <s v="NOS"/>
    <s v="purple"/>
    <s v="Lotte pp ll"/>
    <n v="38.99"/>
    <n v="6"/>
    <n v="233.94"/>
  </r>
  <r>
    <s v="Hunkemöller"/>
    <s v="ZZO1CL704-I00008000C"/>
    <s v="ZZO1CL704-I00"/>
    <s v="8720005810450"/>
    <s v="80C"/>
    <s v="Lingerie &amp; Beachwear"/>
    <s v="Women"/>
    <s v="Underwear - Tops"/>
    <s v="Bras"/>
    <x v="3"/>
    <s v="NOS"/>
    <s v="purple"/>
    <s v="Lotte pp ll"/>
    <n v="38.99"/>
    <n v="5"/>
    <n v="194.95000000000002"/>
  </r>
  <r>
    <s v="Hunkemöller"/>
    <s v="ZZO1CL704-I00008500C"/>
    <s v="ZZO1CL704-I00"/>
    <s v="8720005810467"/>
    <s v="85C"/>
    <s v="Lingerie &amp; Beachwear"/>
    <s v="Women"/>
    <s v="Underwear - Tops"/>
    <s v="Bras"/>
    <x v="3"/>
    <s v="NOS"/>
    <s v="purple"/>
    <s v="Lotte pp ll"/>
    <n v="38.99"/>
    <n v="3"/>
    <n v="116.97"/>
  </r>
  <r>
    <s v="Hunkemöller"/>
    <s v="ZZO1CL704-I00007500D"/>
    <s v="ZZO1CL704-I00"/>
    <s v="8720005810498"/>
    <s v="75D"/>
    <s v="Lingerie &amp; Beachwear"/>
    <s v="Women"/>
    <s v="Underwear - Tops"/>
    <s v="Bras"/>
    <x v="3"/>
    <s v="NOS"/>
    <s v="purple"/>
    <s v="Lotte pp ll"/>
    <n v="38.99"/>
    <n v="7"/>
    <n v="272.93"/>
  </r>
  <r>
    <s v="Hunkemöller"/>
    <s v="ZZO1CL704-I00008000D"/>
    <s v="ZZO1CL704-I00"/>
    <s v="8720005810504"/>
    <s v="80D"/>
    <s v="Lingerie &amp; Beachwear"/>
    <s v="Women"/>
    <s v="Underwear - Tops"/>
    <s v="Bras"/>
    <x v="3"/>
    <s v="NOS"/>
    <s v="purple"/>
    <s v="Lotte pp ll"/>
    <n v="38.99"/>
    <n v="3"/>
    <n v="116.97"/>
  </r>
  <r>
    <s v="Hunkemöller"/>
    <s v="ZZO1CL704-I00008500D"/>
    <s v="ZZO1CL704-I00"/>
    <s v="8720005810511"/>
    <s v="85D"/>
    <s v="Lingerie &amp; Beachwear"/>
    <s v="Women"/>
    <s v="Underwear - Tops"/>
    <s v="Bras"/>
    <x v="3"/>
    <s v="NOS"/>
    <s v="purple"/>
    <s v="Lotte pp ll"/>
    <n v="38.99"/>
    <n v="1"/>
    <n v="38.99"/>
  </r>
  <r>
    <s v="Hunkemöller"/>
    <s v="ZZO1A9K14-G00000M000"/>
    <s v="ZZO1A9K14-G00"/>
    <s v="8720005886509"/>
    <s v="M"/>
    <s v="Lingerie &amp; Beachwear"/>
    <s v="Women"/>
    <s v="Nightwear - Full articles"/>
    <s v="Pyjama Sets"/>
    <x v="4"/>
    <s v="NOS"/>
    <s v="red"/>
    <s v="Cami Velours Check"/>
    <n v="17.989999999999998"/>
    <n v="5"/>
    <n v="89.949999999999989"/>
  </r>
  <r>
    <s v="Hunkemöller"/>
    <s v="ZZO1A9K14-G0000XL000"/>
    <s v="ZZO1A9K14-G00"/>
    <s v="8720005886523"/>
    <s v="XL"/>
    <s v="Lingerie &amp; Beachwear"/>
    <s v="Women"/>
    <s v="Nightwear - Full articles"/>
    <s v="Pyjama Sets"/>
    <x v="4"/>
    <s v="NOS"/>
    <s v="red"/>
    <s v="Cami Velours Check"/>
    <n v="17.989999999999998"/>
    <n v="2"/>
    <n v="35.979999999999997"/>
  </r>
  <r>
    <s v="Tommy Hilfiger"/>
    <s v="ZZO17YM04-G0005A2F60"/>
    <s v="ZZO17YM04-G00"/>
    <s v="8720111573201"/>
    <s v="XS"/>
    <s v="Lingerie &amp; Beachwear"/>
    <s v="Women"/>
    <s v="Underwear - Tops"/>
    <s v="Bras"/>
    <x v="3"/>
    <s v="NOS"/>
    <s v="red"/>
    <s v="LOW SUPPORT BRA PIPING"/>
    <n v="44.9"/>
    <n v="1"/>
    <n v="44.9"/>
  </r>
  <r>
    <s v="Tommy Hilfiger"/>
    <s v="ZZO17YM04-G0005A2F5F"/>
    <s v="ZZO17YM04-G00"/>
    <s v="8720111573218"/>
    <s v="S"/>
    <s v="Lingerie &amp; Beachwear"/>
    <s v="Women"/>
    <s v="Underwear - Tops"/>
    <s v="Bras"/>
    <x v="3"/>
    <s v="NOS"/>
    <s v="red"/>
    <s v="LOW SUPPORT BRA PIPING"/>
    <n v="44.9"/>
    <n v="1"/>
    <n v="44.9"/>
  </r>
  <r>
    <s v="Tommy Hilfiger"/>
    <s v="ZZO17YM13-K0005A2F95"/>
    <s v="ZZO17YM13-K00"/>
    <s v="8720111667580"/>
    <s v="XS"/>
    <s v="Lingerie &amp; Beachwear"/>
    <s v="Women"/>
    <s v="Underwear - Tops"/>
    <s v="Bras"/>
    <x v="3"/>
    <s v="NOS"/>
    <s v="light blue"/>
    <s v="MID SUPPORT REMOVABLE CUPS BRA"/>
    <n v="54.9"/>
    <n v="1"/>
    <n v="54.9"/>
  </r>
  <r>
    <s v="Tommy Hilfiger"/>
    <s v="ZZO17YM13-K0005A2F93"/>
    <s v="ZZO17YM13-K00"/>
    <s v="8720111667627"/>
    <s v="S"/>
    <s v="Lingerie &amp; Beachwear"/>
    <s v="Women"/>
    <s v="Underwear - Tops"/>
    <s v="Bras"/>
    <x v="3"/>
    <s v="NOS"/>
    <s v="light blue"/>
    <s v="MID SUPPORT REMOVABLE CUPS BRA"/>
    <n v="54.9"/>
    <n v="1"/>
    <n v="54.9"/>
  </r>
  <r>
    <s v="Tommy Hilfiger"/>
    <s v="TO181R045-K1103XL000"/>
    <s v="TO181R045-K11"/>
    <s v="8720114135925"/>
    <s v="50"/>
    <s v="Lingerie &amp; Beachwear"/>
    <s v="Women"/>
    <s v="Underwear - Bottoms"/>
    <s v="Thongs"/>
    <x v="19"/>
    <s v="NOS"/>
    <s v="dark blue"/>
    <s v="SHEER FLEX THONG CURVE"/>
    <n v="17.95"/>
    <n v="15"/>
    <n v="269.25"/>
  </r>
  <r>
    <s v="Tommy Hilfiger"/>
    <s v="TO181A084-K1103XL000"/>
    <s v="TO181A084-K11"/>
    <s v="8720114135956"/>
    <s v="50"/>
    <s v="Lingerie &amp; Beachwear"/>
    <s v="Women"/>
    <s v="Underwear - Tops"/>
    <s v="Bras"/>
    <x v="1"/>
    <s v="NOS"/>
    <s v="dark blue"/>
    <s v="SHEER FLEX BRALETTE CURVE"/>
    <n v="34.950000000000003"/>
    <n v="15"/>
    <n v="524.25"/>
  </r>
  <r>
    <s v="Hunkemöller"/>
    <s v="HM181A1OY-Q1100XS000"/>
    <s v="HM181A1OY-Q11"/>
    <s v="8720285095349"/>
    <s v="XS"/>
    <s v="Lingerie &amp; Beachwear"/>
    <s v="Women"/>
    <s v="Underwear - Tops"/>
    <s v="Bras"/>
    <x v="1"/>
    <s v="NOS"/>
    <s v="black"/>
    <s v="Lenia bralette"/>
    <n v="24.99"/>
    <n v="1"/>
    <n v="24.99"/>
  </r>
  <r>
    <s v="Hunkemöller"/>
    <s v="ZZO1CL706-Q00000S000"/>
    <s v="ZZO1CL706-Q00"/>
    <s v="8720285123554"/>
    <s v="S"/>
    <s v="Lingerie &amp; Beachwear"/>
    <s v="Women"/>
    <s v="Underwear - Tops"/>
    <s v="Bras"/>
    <x v="3"/>
    <s v="NOS"/>
    <s v="black"/>
    <s v="Ariana bralette"/>
    <n v="22.99"/>
    <n v="15"/>
    <n v="344.84999999999997"/>
  </r>
  <r>
    <s v="Hunkemöller"/>
    <s v="ZZO1CL706-Q00000M000"/>
    <s v="ZZO1CL706-Q00"/>
    <s v="8720285123561"/>
    <s v="M"/>
    <s v="Lingerie &amp; Beachwear"/>
    <s v="Women"/>
    <s v="Underwear - Tops"/>
    <s v="Bras"/>
    <x v="3"/>
    <s v="NOS"/>
    <s v="black"/>
    <s v="Ariana bralette"/>
    <n v="22.99"/>
    <n v="15"/>
    <n v="344.84999999999997"/>
  </r>
  <r>
    <s v="Hunkemöller"/>
    <s v="ZZO1CL706-Q00000L000"/>
    <s v="ZZO1CL706-Q00"/>
    <s v="8720285123578"/>
    <s v="L"/>
    <s v="Lingerie &amp; Beachwear"/>
    <s v="Women"/>
    <s v="Underwear - Tops"/>
    <s v="Bras"/>
    <x v="3"/>
    <s v="NOS"/>
    <s v="black"/>
    <s v="Ariana bralette"/>
    <n v="22.99"/>
    <n v="6"/>
    <n v="137.94"/>
  </r>
  <r>
    <s v="Hunkemöller"/>
    <s v="ZZO1CL706-Q0000XL000"/>
    <s v="ZZO1CL706-Q00"/>
    <s v="8720285123585"/>
    <s v="XL"/>
    <s v="Lingerie &amp; Beachwear"/>
    <s v="Women"/>
    <s v="Underwear - Tops"/>
    <s v="Bras"/>
    <x v="3"/>
    <s v="NOS"/>
    <s v="black"/>
    <s v="Ariana bralette"/>
    <n v="22.99"/>
    <n v="9"/>
    <n v="206.91"/>
  </r>
  <r>
    <s v="Hunkemöller"/>
    <s v="ZZO1CL707-Q0000XS000"/>
    <s v="ZZO1CL707-Q00"/>
    <s v="8720285123592"/>
    <s v="XS"/>
    <s v="Lingerie &amp; Beachwear"/>
    <s v="Women"/>
    <s v="Underwear - Bottoms"/>
    <s v="Briefs"/>
    <x v="0"/>
    <s v="NOS"/>
    <s v="black"/>
    <s v="Ariana HW string"/>
    <n v="14.99"/>
    <n v="1"/>
    <n v="14.99"/>
  </r>
  <r>
    <s v="Hunkemöller"/>
    <s v="ZZO1CL707-Q00000S000"/>
    <s v="ZZO1CL707-Q00"/>
    <s v="8720285123608"/>
    <s v="S"/>
    <s v="Lingerie &amp; Beachwear"/>
    <s v="Women"/>
    <s v="Underwear - Bottoms"/>
    <s v="Briefs"/>
    <x v="0"/>
    <s v="NOS"/>
    <s v="black"/>
    <s v="Ariana HW string"/>
    <n v="14.99"/>
    <n v="3"/>
    <n v="44.97"/>
  </r>
  <r>
    <s v="Hunkemöller"/>
    <s v="ZZO1CL707-Q00000M000"/>
    <s v="ZZO1CL707-Q00"/>
    <s v="8720285123615"/>
    <s v="M"/>
    <s v="Lingerie &amp; Beachwear"/>
    <s v="Women"/>
    <s v="Underwear - Bottoms"/>
    <s v="Briefs"/>
    <x v="0"/>
    <s v="NOS"/>
    <s v="black"/>
    <s v="Ariana HW string"/>
    <n v="14.99"/>
    <n v="9"/>
    <n v="134.91"/>
  </r>
  <r>
    <s v="Hunkemöller"/>
    <s v="ZZO1CL708-Q00000S000"/>
    <s v="ZZO1CL708-Q00"/>
    <s v="8720285123653"/>
    <s v="S"/>
    <s v="Lingerie &amp; Beachwear"/>
    <s v="Women"/>
    <s v="Underwear - Full articles"/>
    <s v="Bodies"/>
    <x v="7"/>
    <s v="NOS"/>
    <s v="black"/>
    <s v="Aurora body"/>
    <n v="34.99"/>
    <n v="10"/>
    <n v="349.90000000000003"/>
  </r>
  <r>
    <s v="Hunkemöller"/>
    <s v="ZZO1CL708-Q00000M000"/>
    <s v="ZZO1CL708-Q00"/>
    <s v="8720285123660"/>
    <s v="M"/>
    <s v="Lingerie &amp; Beachwear"/>
    <s v="Women"/>
    <s v="Underwear - Full articles"/>
    <s v="Bodies"/>
    <x v="7"/>
    <s v="NOS"/>
    <s v="black"/>
    <s v="Aurora body"/>
    <n v="34.99"/>
    <n v="15"/>
    <n v="524.85"/>
  </r>
  <r>
    <s v="Hunkemöller"/>
    <s v="ZZO1CL708-Q00000L000"/>
    <s v="ZZO1CL708-Q00"/>
    <s v="8720285123677"/>
    <s v="L"/>
    <s v="Lingerie &amp; Beachwear"/>
    <s v="Women"/>
    <s v="Underwear - Full articles"/>
    <s v="Bodies"/>
    <x v="7"/>
    <s v="NOS"/>
    <s v="black"/>
    <s v="Aurora body"/>
    <n v="34.99"/>
    <n v="2"/>
    <n v="69.98"/>
  </r>
  <r>
    <s v="Hunkemöller"/>
    <s v="ZZO1CL709-Q00000S000"/>
    <s v="ZZO1CL709-Q00"/>
    <s v="8720285123707"/>
    <s v="S"/>
    <s v="Lingerie &amp; Beachwear"/>
    <s v="Women"/>
    <s v="Underwear - Full articles"/>
    <s v="Bodies"/>
    <x v="7"/>
    <s v="NOS"/>
    <s v="black"/>
    <s v="Emily body"/>
    <n v="34.99"/>
    <n v="10"/>
    <n v="349.90000000000003"/>
  </r>
  <r>
    <s v="Hunkemöller"/>
    <s v="ZZO1CL709-Q00000M000"/>
    <s v="ZZO1CL709-Q00"/>
    <s v="8720285123714"/>
    <s v="M"/>
    <s v="Lingerie &amp; Beachwear"/>
    <s v="Women"/>
    <s v="Underwear - Full articles"/>
    <s v="Bodies"/>
    <x v="7"/>
    <s v="NOS"/>
    <s v="black"/>
    <s v="Emily body"/>
    <n v="34.99"/>
    <n v="15"/>
    <n v="524.85"/>
  </r>
  <r>
    <s v="Hunkemöller"/>
    <s v="ZZO1CL709-Q00000L000"/>
    <s v="ZZO1CL709-Q00"/>
    <s v="8720285123721"/>
    <s v="L"/>
    <s v="Lingerie &amp; Beachwear"/>
    <s v="Women"/>
    <s v="Underwear - Full articles"/>
    <s v="Bodies"/>
    <x v="7"/>
    <s v="NOS"/>
    <s v="black"/>
    <s v="Emily body"/>
    <n v="34.99"/>
    <n v="4"/>
    <n v="139.96"/>
  </r>
  <r>
    <s v="Hunkemöller"/>
    <s v="ZZO1CL712-E0000XS000"/>
    <s v="ZZO1CL712-E00"/>
    <s v="8720285241371"/>
    <s v="XS"/>
    <s v="Lingerie &amp; Beachwear"/>
    <s v="Women"/>
    <s v="Underwear - Tops"/>
    <s v="Bras"/>
    <x v="3"/>
    <s v="NOS"/>
    <s v="yellow"/>
    <s v="Naomi non wire p"/>
    <n v="28.99"/>
    <n v="1"/>
    <n v="28.99"/>
  </r>
  <r>
    <s v="Hunkemöller"/>
    <s v="ZZO1CL712-E00000M000"/>
    <s v="ZZO1CL712-E00"/>
    <s v="8720285241395"/>
    <s v="M"/>
    <s v="Lingerie &amp; Beachwear"/>
    <s v="Women"/>
    <s v="Underwear - Tops"/>
    <s v="Bras"/>
    <x v="3"/>
    <s v="NOS"/>
    <s v="yellow"/>
    <s v="Naomi non wire p"/>
    <n v="28.99"/>
    <n v="1"/>
    <n v="28.99"/>
  </r>
  <r>
    <s v="Hunkemöller"/>
    <s v="ZZO1CL712-E00000L000"/>
    <s v="ZZO1CL712-E00"/>
    <s v="8720285241401"/>
    <s v="L"/>
    <s v="Lingerie &amp; Beachwear"/>
    <s v="Women"/>
    <s v="Underwear - Tops"/>
    <s v="Bras"/>
    <x v="3"/>
    <s v="NOS"/>
    <s v="yellow"/>
    <s v="Naomi non wire p"/>
    <n v="28.99"/>
    <n v="2"/>
    <n v="57.98"/>
  </r>
  <r>
    <s v="Hunkemöller"/>
    <s v="ZZO1CL712-E0000XL000"/>
    <s v="ZZO1CL712-E00"/>
    <s v="8720285241418"/>
    <s v="XL"/>
    <s v="Lingerie &amp; Beachwear"/>
    <s v="Women"/>
    <s v="Underwear - Tops"/>
    <s v="Bras"/>
    <x v="3"/>
    <s v="NOS"/>
    <s v="yellow"/>
    <s v="Naomi non wire p"/>
    <n v="28.99"/>
    <n v="2"/>
    <n v="57.98"/>
  </r>
  <r>
    <s v="Hunkemöller"/>
    <s v="ZZO1CL713-J0000XS000"/>
    <s v="ZZO1CL713-J00"/>
    <s v="8720285241425"/>
    <s v="XS"/>
    <s v="Lingerie &amp; Beachwear"/>
    <s v="Women"/>
    <s v="Underwear - Tops"/>
    <s v="Bras"/>
    <x v="3"/>
    <s v="NOS"/>
    <s v="pink"/>
    <s v="Lucie non wire p"/>
    <n v="31.99"/>
    <n v="2"/>
    <n v="63.98"/>
  </r>
  <r>
    <s v="Hunkemöller"/>
    <s v="ZZO1CL713-J00000L000"/>
    <s v="ZZO1CL713-J00"/>
    <s v="8720285241456"/>
    <s v="L"/>
    <s v="Lingerie &amp; Beachwear"/>
    <s v="Women"/>
    <s v="Underwear - Tops"/>
    <s v="Bras"/>
    <x v="3"/>
    <s v="NOS"/>
    <s v="pink"/>
    <s v="Lucie non wire p"/>
    <n v="31.99"/>
    <n v="1"/>
    <n v="31.99"/>
  </r>
  <r>
    <s v="Hunkemöller"/>
    <s v="ZZO1CL713-J0000XL000"/>
    <s v="ZZO1CL713-J00"/>
    <s v="8720285241463"/>
    <s v="XL"/>
    <s v="Lingerie &amp; Beachwear"/>
    <s v="Women"/>
    <s v="Underwear - Tops"/>
    <s v="Bras"/>
    <x v="3"/>
    <s v="NOS"/>
    <s v="pink"/>
    <s v="Lucie non wire p"/>
    <n v="31.99"/>
    <n v="1"/>
    <n v="31.99"/>
  </r>
  <r>
    <s v="Hunkemöller"/>
    <s v="ZZO1CL715-Q0000XS000"/>
    <s v="ZZO1CL715-Q00"/>
    <s v="8720285244112"/>
    <s v="XS"/>
    <s v="Lingerie &amp; Beachwear"/>
    <s v="Women"/>
    <s v="Underwear - Tops"/>
    <s v="Bras"/>
    <x v="3"/>
    <s v="NOS"/>
    <s v="black"/>
    <s v="Lucie non wire p"/>
    <n v="31.99"/>
    <n v="1"/>
    <n v="31.99"/>
  </r>
  <r>
    <s v="Hunkemöller"/>
    <s v="HM181R1BO-Q11000M000"/>
    <s v="HM181R1BO-Q11"/>
    <s v="8720285268941"/>
    <s v="M"/>
    <s v="Lingerie &amp; Beachwear"/>
    <s v="Women"/>
    <s v="Underwear - Bottoms"/>
    <s v="Brazilians"/>
    <x v="13"/>
    <s v="NOS"/>
    <s v="black"/>
    <s v="Luna tanga brasilian"/>
    <n v="16.989999999999998"/>
    <n v="15"/>
    <n v="254.84999999999997"/>
  </r>
  <r>
    <s v="Hunkemöller"/>
    <s v="HM181R1AV-Q11000S000"/>
    <s v="HM181R1AV-Q11"/>
    <s v="8720285305301"/>
    <s v="S"/>
    <s v="Lingerie &amp; Beachwear"/>
    <s v="Women"/>
    <s v="Underwear - Bottoms"/>
    <s v="Thongs"/>
    <x v="19"/>
    <s v="NOS"/>
    <s v="black"/>
    <s v="3-pack Irina Tanga Sting"/>
    <n v="17.989999999999998"/>
    <n v="15"/>
    <n v="269.84999999999997"/>
  </r>
  <r>
    <s v="Hunkemöller"/>
    <s v="HM181R1AV-Q11000M000"/>
    <s v="HM181R1AV-Q11"/>
    <s v="8720285305318"/>
    <s v="M"/>
    <s v="Lingerie &amp; Beachwear"/>
    <s v="Women"/>
    <s v="Underwear - Bottoms"/>
    <s v="Thongs"/>
    <x v="19"/>
    <s v="NOS"/>
    <s v="black"/>
    <s v="3-pack Irina Tanga Sting"/>
    <n v="17.989999999999998"/>
    <n v="15"/>
    <n v="269.84999999999997"/>
  </r>
  <r>
    <s v="Hunkemöller"/>
    <s v="HM181A1VV-I1100XS000"/>
    <s v="HM181A1VV-I11"/>
    <s v="8720285323114"/>
    <s v="XS"/>
    <s v="Lingerie &amp; Beachwear"/>
    <s v="Women"/>
    <s v="Underwear - Tops"/>
    <s v="Bras"/>
    <x v="16"/>
    <s v="NOS"/>
    <s v="purple"/>
    <s v="Rebecca bralette"/>
    <n v="27.99"/>
    <n v="1"/>
    <n v="27.99"/>
  </r>
  <r>
    <s v="Hunkemöller"/>
    <s v="ZZO178B14-J0003XX000"/>
    <s v="ZZO178B14-J00"/>
    <s v="8720285380612"/>
    <s v="XS/S"/>
    <s v="Lingerie &amp; Beachwear"/>
    <s v="Women"/>
    <s v="Nightwear - Full articles"/>
    <s v="Bathrobes"/>
    <x v="11"/>
    <s v="NOS"/>
    <s v="light pink"/>
    <s v="Kimono Satin Straight Lace"/>
    <n v="45.99"/>
    <n v="15"/>
    <n v="689.85"/>
  </r>
  <r>
    <s v="Hunkemöller"/>
    <s v="ZZO1FD508-K0000XS000"/>
    <s v="ZZO1FD508-K00"/>
    <s v="8720285380889"/>
    <s v="XS"/>
    <s v="Lingerie &amp; Beachwear"/>
    <s v="Women"/>
    <s v="Nightwear - Full articles"/>
    <s v="Pyjama Sets"/>
    <x v="4"/>
    <s v="NOS"/>
    <s v="turquoise"/>
    <s v="Short Velours Straight Lace"/>
    <n v="21.99"/>
    <n v="4"/>
    <n v="87.96"/>
  </r>
  <r>
    <s v="Hunkemöller"/>
    <s v="ZZO1FD508-K00000S000"/>
    <s v="ZZO1FD508-K00"/>
    <s v="8720285380896"/>
    <s v="S"/>
    <s v="Lingerie &amp; Beachwear"/>
    <s v="Women"/>
    <s v="Nightwear - Full articles"/>
    <s v="Pyjama Sets"/>
    <x v="4"/>
    <s v="NOS"/>
    <s v="turquoise"/>
    <s v="Short Velours Straight Lace"/>
    <n v="21.99"/>
    <n v="6"/>
    <n v="131.94"/>
  </r>
  <r>
    <s v="Hunkemöller"/>
    <s v="ZZO1FD508-K00000L000"/>
    <s v="ZZO1FD508-K00"/>
    <s v="8720285380919"/>
    <s v="L"/>
    <s v="Lingerie &amp; Beachwear"/>
    <s v="Women"/>
    <s v="Nightwear - Full articles"/>
    <s v="Pyjama Sets"/>
    <x v="4"/>
    <s v="NOS"/>
    <s v="turquoise"/>
    <s v="Short Velours Straight Lace"/>
    <n v="21.99"/>
    <n v="5"/>
    <n v="109.94999999999999"/>
  </r>
  <r>
    <s v="Hunkemöller"/>
    <s v="ZZO1FD508-K0000XL000"/>
    <s v="ZZO1FD508-K00"/>
    <s v="8720285380926"/>
    <s v="XL"/>
    <s v="Lingerie &amp; Beachwear"/>
    <s v="Women"/>
    <s v="Nightwear - Full articles"/>
    <s v="Pyjama Sets"/>
    <x v="4"/>
    <s v="NOS"/>
    <s v="turquoise"/>
    <s v="Short Velours Straight Lace"/>
    <n v="21.99"/>
    <n v="2"/>
    <n v="43.98"/>
  </r>
  <r>
    <s v="Hunkemöller"/>
    <s v="ZZO1FD506-Q00000S000"/>
    <s v="ZZO1FD506-Q00"/>
    <s v="8720285381299"/>
    <s v="S"/>
    <s v="Lingerie &amp; Beachwear"/>
    <s v="Women"/>
    <s v="Nightwear - Full articles"/>
    <s v="Pyjama Sets"/>
    <x v="4"/>
    <s v="NOS"/>
    <s v="black"/>
    <s v="Short Velours Straight Lace"/>
    <n v="21.99"/>
    <n v="15"/>
    <n v="329.84999999999997"/>
  </r>
  <r>
    <s v="Hunkemöller"/>
    <s v="ZZO1FD506-Q00000M000"/>
    <s v="ZZO1FD506-Q00"/>
    <s v="8720285381305"/>
    <s v="M"/>
    <s v="Lingerie &amp; Beachwear"/>
    <s v="Women"/>
    <s v="Nightwear - Full articles"/>
    <s v="Pyjama Sets"/>
    <x v="4"/>
    <s v="NOS"/>
    <s v="black"/>
    <s v="Short Velours Straight Lace"/>
    <n v="21.99"/>
    <n v="7"/>
    <n v="153.92999999999998"/>
  </r>
  <r>
    <s v="Hunkemöller"/>
    <s v="ZZO178B15-G0003XX000"/>
    <s v="ZZO178B15-G00"/>
    <s v="8720285382708"/>
    <s v="XS/S"/>
    <s v="Lingerie &amp; Beachwear"/>
    <s v="Women"/>
    <s v="Nightwear - Full articles"/>
    <s v="Bathrobes"/>
    <x v="11"/>
    <s v="NOS"/>
    <s v="red"/>
    <s v="Kimono Satin Straight Lace"/>
    <n v="45.99"/>
    <n v="15"/>
    <n v="689.85"/>
  </r>
  <r>
    <s v="Hunkemöller"/>
    <s v="ZZO178B15-G0000ML000"/>
    <s v="ZZO178B15-G00"/>
    <s v="8720285382715"/>
    <s v="M/L"/>
    <s v="Lingerie &amp; Beachwear"/>
    <s v="Women"/>
    <s v="Nightwear - Full articles"/>
    <s v="Bathrobes"/>
    <x v="11"/>
    <s v="NOS"/>
    <s v="red"/>
    <s v="Kimono Satin Straight Lace"/>
    <n v="45.99"/>
    <n v="1"/>
    <n v="45.99"/>
  </r>
  <r>
    <s v="Hunkemöller"/>
    <s v="HM181A1UF-I11007500C"/>
    <s v="HM181A1UF-I11"/>
    <s v="8720285383071"/>
    <s v="75C"/>
    <s v="Lingerie &amp; Beachwear"/>
    <s v="Women"/>
    <s v="Underwear - Tops"/>
    <s v="Bras"/>
    <x v="17"/>
    <s v="NOS"/>
    <s v="lilac"/>
    <s v="Amalia ub"/>
    <n v="29.99"/>
    <n v="15"/>
    <n v="449.84999999999997"/>
  </r>
  <r>
    <s v="Hunkemöller"/>
    <s v="HM181A20P-J11000S000"/>
    <s v="HM181A20P-J11"/>
    <s v="8720285397450"/>
    <s v="S"/>
    <s v="Lingerie &amp; Beachwear"/>
    <s v="Women"/>
    <s v="Underwear - Tops"/>
    <s v="Bras"/>
    <x v="8"/>
    <s v="NOS"/>
    <s v="pink"/>
    <s v="Kristin bralette"/>
    <n v="27.99"/>
    <n v="15"/>
    <n v="419.84999999999997"/>
  </r>
  <r>
    <s v="Hunkemöller"/>
    <s v="HM181A20P-J11000M000"/>
    <s v="HM181A20P-J11"/>
    <s v="8720285397467"/>
    <s v="M"/>
    <s v="Lingerie &amp; Beachwear"/>
    <s v="Women"/>
    <s v="Underwear - Tops"/>
    <s v="Bras"/>
    <x v="8"/>
    <s v="NOS"/>
    <s v="pink"/>
    <s v="Kristin bralette"/>
    <n v="27.99"/>
    <n v="15"/>
    <n v="419.84999999999997"/>
  </r>
  <r>
    <s v="Hunkemöller"/>
    <s v="HM181A20P-J11000L000"/>
    <s v="HM181A20P-J11"/>
    <s v="8720285397474"/>
    <s v="L"/>
    <s v="Lingerie &amp; Beachwear"/>
    <s v="Women"/>
    <s v="Underwear - Tops"/>
    <s v="Bras"/>
    <x v="8"/>
    <s v="NOS"/>
    <s v="pink"/>
    <s v="Kristin bralette"/>
    <n v="27.99"/>
    <n v="15"/>
    <n v="419.84999999999997"/>
  </r>
  <r>
    <s v="Hunkemöller"/>
    <s v="HM181A20B-Q11000S000"/>
    <s v="HM181A20B-Q11"/>
    <s v="8720285404493"/>
    <s v="S"/>
    <s v="Lingerie &amp; Beachwear"/>
    <s v="Women"/>
    <s v="Underwear - Tops"/>
    <s v="Bras"/>
    <x v="8"/>
    <s v="NOS"/>
    <s v="black"/>
    <s v="Kristin bralette"/>
    <n v="27.99"/>
    <n v="15"/>
    <n v="419.84999999999997"/>
  </r>
  <r>
    <s v="Hunkemöller"/>
    <s v="HM181A20B-Q11000M000"/>
    <s v="HM181A20B-Q11"/>
    <s v="8720285404509"/>
    <s v="M"/>
    <s v="Lingerie &amp; Beachwear"/>
    <s v="Women"/>
    <s v="Underwear - Tops"/>
    <s v="Bras"/>
    <x v="8"/>
    <s v="NOS"/>
    <s v="black"/>
    <s v="Kristin bralette"/>
    <n v="27.99"/>
    <n v="15"/>
    <n v="419.84999999999997"/>
  </r>
  <r>
    <s v="Hunkemöller"/>
    <s v="HM181O0BR-Q110XXS000"/>
    <s v="HM181O0BR-Q11"/>
    <s v="8720285414133"/>
    <s v="XXS"/>
    <s v="Lingerie &amp; Beachwear"/>
    <s v="Women"/>
    <s v="Nightwear - Bottoms"/>
    <s v="Shorts"/>
    <x v="22"/>
    <s v="NOS"/>
    <s v="black"/>
    <s v="Short Jersey Story Telling Ruffle"/>
    <n v="17.989999999999998"/>
    <n v="15"/>
    <n v="269.84999999999997"/>
  </r>
  <r>
    <s v="Hunkemöller"/>
    <s v="HM181R1HY-I11000S000"/>
    <s v="HM181R1HY-I11"/>
    <s v="8720285482064"/>
    <s v="S"/>
    <s v="Lingerie &amp; Beachwear"/>
    <s v="Women"/>
    <s v="Underwear - Bottoms"/>
    <s v="Brazilians"/>
    <x v="13"/>
    <s v="NOS"/>
    <s v="purple"/>
    <s v="Mel brazilian h"/>
    <n v="17.989999999999998"/>
    <n v="15"/>
    <n v="269.84999999999997"/>
  </r>
  <r>
    <s v="Hunkemöller"/>
    <s v="HM181R1I7-Q110XXS000"/>
    <s v="HM181R1I7-Q11"/>
    <s v="8720285495682"/>
    <s v="XXS"/>
    <s v="Lingerie &amp; Beachwear"/>
    <s v="Women"/>
    <s v="Underwear - Bottoms"/>
    <s v="Thongs"/>
    <x v="19"/>
    <s v="NOS"/>
    <s v="black"/>
    <s v="3-Pack Rosangel string r"/>
    <n v="17.989999999999998"/>
    <n v="4"/>
    <n v="71.959999999999994"/>
  </r>
  <r>
    <s v="Hunkemöller"/>
    <s v="HM181R1I7-Q110XXL000"/>
    <s v="HM181R1I7-Q11"/>
    <s v="8720285495743"/>
    <s v="XXL"/>
    <s v="Lingerie &amp; Beachwear"/>
    <s v="Women"/>
    <s v="Underwear - Bottoms"/>
    <s v="Thongs"/>
    <x v="19"/>
    <s v="NOS"/>
    <s v="black"/>
    <s v="3-Pack Rosangel string r"/>
    <n v="17.989999999999998"/>
    <n v="4"/>
    <n v="71.959999999999994"/>
  </r>
  <r>
    <s v="Hunkemöller"/>
    <s v="HM181R1I7-Q1103XL000"/>
    <s v="HM181R1I7-Q11"/>
    <s v="8720285495750"/>
    <s v="3XL"/>
    <s v="Lingerie &amp; Beachwear"/>
    <s v="Women"/>
    <s v="Underwear - Bottoms"/>
    <s v="Thongs"/>
    <x v="19"/>
    <s v="NOS"/>
    <s v="black"/>
    <s v="3-Pack Rosangel string r"/>
    <n v="17.989999999999998"/>
    <n v="3"/>
    <n v="53.97"/>
  </r>
  <r>
    <s v="City Chic"/>
    <s v="CIA81R01E-J110024000"/>
    <s v="CIA81R01E-J11"/>
    <s v="9346637154466"/>
    <s v="54"/>
    <s v="Lingerie &amp; Beachwear"/>
    <s v="Women"/>
    <s v="Underwear - Bottoms"/>
    <s v="Panties"/>
    <x v="15"/>
    <s v="NOS"/>
    <s v="pink"/>
    <s v="CARMEN SHORTY"/>
    <n v="19.95"/>
    <n v="1"/>
    <n v="19.95"/>
  </r>
  <r>
    <s v="City Chic"/>
    <s v="CIA81R024-Q110022000"/>
    <s v="CIA81R024-Q11"/>
    <s v="9346637219660"/>
    <s v="52"/>
    <s v="Lingerie &amp; Beachwear"/>
    <s v="Women"/>
    <s v="Underwear - Bottoms"/>
    <s v="Panties"/>
    <x v="15"/>
    <s v="NOS"/>
    <s v="black"/>
    <s v="CCX CTN HIPSTER"/>
    <n v="19.95"/>
    <n v="1"/>
    <n v="19.95"/>
  </r>
  <r>
    <s v="City Chic"/>
    <s v="CIA81R01Y-J110016000"/>
    <s v="CIA81R01Y-J11"/>
    <s v="9346639015925"/>
    <s v="46"/>
    <s v="Lingerie &amp; Beachwear"/>
    <s v="Women"/>
    <s v="Underwear - Bottoms"/>
    <s v="Briefs"/>
    <x v="0"/>
    <s v="NOS"/>
    <s v="pink"/>
    <s v="VIXEN STRAPPY PANTY"/>
    <n v="29.95"/>
    <n v="1"/>
    <n v="29.95"/>
  </r>
  <r>
    <s v="City Chic"/>
    <s v="CIA81R01Y-J110020000"/>
    <s v="CIA81R01Y-J11"/>
    <s v="9346639015949"/>
    <s v="50"/>
    <s v="Lingerie &amp; Beachwear"/>
    <s v="Women"/>
    <s v="Underwear - Bottoms"/>
    <s v="Briefs"/>
    <x v="0"/>
    <s v="NOS"/>
    <s v="pink"/>
    <s v="VIXEN STRAPPY PANTY"/>
    <n v="29.95"/>
    <n v="5"/>
    <n v="149.75"/>
  </r>
  <r>
    <s v="City Chic"/>
    <s v="CIA81R01Y-J110022000"/>
    <s v="CIA81R01Y-J11"/>
    <s v="9346639015956"/>
    <s v="52"/>
    <s v="Lingerie &amp; Beachwear"/>
    <s v="Women"/>
    <s v="Underwear - Bottoms"/>
    <s v="Briefs"/>
    <x v="0"/>
    <s v="NOS"/>
    <s v="pink"/>
    <s v="VIXEN STRAPPY PANTY"/>
    <n v="29.95"/>
    <n v="4"/>
    <n v="119.8"/>
  </r>
  <r>
    <s v="City Chic"/>
    <s v="CIA81R01Y-J110024000"/>
    <s v="CIA81R01Y-J11"/>
    <s v="9346639015963"/>
    <s v="54"/>
    <s v="Lingerie &amp; Beachwear"/>
    <s v="Women"/>
    <s v="Underwear - Bottoms"/>
    <s v="Briefs"/>
    <x v="0"/>
    <s v="NOS"/>
    <s v="pink"/>
    <s v="VIXEN STRAPPY PANTY"/>
    <n v="29.95"/>
    <n v="2"/>
    <n v="59.9"/>
  </r>
  <r>
    <s v="City Chic"/>
    <s v="CIA81R01X-I110022000"/>
    <s v="CIA81R01X-I11"/>
    <s v="9346639016601"/>
    <s v="52"/>
    <s v="Lingerie &amp; Beachwear"/>
    <s v="Women"/>
    <s v="Underwear - Bottoms"/>
    <s v="Thongs"/>
    <x v="19"/>
    <s v="NOS"/>
    <s v="lilac"/>
    <s v="ZOEY THONG"/>
    <n v="24.95"/>
    <n v="2"/>
    <n v="49.9"/>
  </r>
  <r>
    <s v="City Chic"/>
    <s v="CIA81R01X-I110024000"/>
    <s v="CIA81R01X-I11"/>
    <s v="9346639016618"/>
    <s v="54"/>
    <s v="Lingerie &amp; Beachwear"/>
    <s v="Women"/>
    <s v="Underwear - Bottoms"/>
    <s v="Thongs"/>
    <x v="19"/>
    <s v="NOS"/>
    <s v="lilac"/>
    <s v="ZOEY THONG"/>
    <n v="24.95"/>
    <n v="1"/>
    <n v="24.95"/>
  </r>
  <r>
    <s v="City Chic"/>
    <s v="CIA81R01W-M110018000"/>
    <s v="CIA81R01W-M11"/>
    <s v="9346639017523"/>
    <s v="48"/>
    <s v="Lingerie &amp; Beachwear"/>
    <s v="Women"/>
    <s v="Underwear - Bottoms"/>
    <s v="Briefs"/>
    <x v="0"/>
    <s v="NOS"/>
    <s v="green"/>
    <s v="OLIVIA STR PANTY"/>
    <n v="29.95"/>
    <n v="2"/>
    <n v="59.9"/>
  </r>
  <r>
    <s v="City Chic"/>
    <s v="CIA81R01W-M110022000"/>
    <s v="CIA81R01W-M11"/>
    <s v="9346639017547"/>
    <s v="52"/>
    <s v="Lingerie &amp; Beachwear"/>
    <s v="Women"/>
    <s v="Underwear - Bottoms"/>
    <s v="Briefs"/>
    <x v="0"/>
    <s v="NOS"/>
    <s v="green"/>
    <s v="OLIVIA STR PANTY"/>
    <n v="29.95"/>
    <n v="4"/>
    <n v="119.8"/>
  </r>
  <r>
    <s v="City Chic"/>
    <s v="CIA81R01W-M110024000"/>
    <s v="CIA81R01W-M11"/>
    <s v="9346639017554"/>
    <s v="54"/>
    <s v="Lingerie &amp; Beachwear"/>
    <s v="Women"/>
    <s v="Underwear - Bottoms"/>
    <s v="Briefs"/>
    <x v="0"/>
    <s v="NOS"/>
    <s v="green"/>
    <s v="OLIVIA STR PANTY"/>
    <n v="29.95"/>
    <n v="3"/>
    <n v="89.85"/>
  </r>
  <r>
    <s v="City Chic"/>
    <s v="CIA81R025-M110022000"/>
    <s v="CIA81R025-M11"/>
    <s v="9346639019268"/>
    <s v="48"/>
    <s v="Lingerie &amp; Beachwear"/>
    <s v="Women"/>
    <s v="Underwear - Bottoms"/>
    <s v="Panties"/>
    <x v="15"/>
    <s v="NOS"/>
    <s v="mint"/>
    <s v="KIRA LACE BOYSHORT"/>
    <n v="24.95"/>
    <n v="1"/>
    <n v="24.95"/>
  </r>
  <r>
    <s v="City Chic"/>
    <s v="CIA81R025-M110024000"/>
    <s v="CIA81R025-M11"/>
    <s v="9346639019275"/>
    <s v="50"/>
    <s v="Lingerie &amp; Beachwear"/>
    <s v="Women"/>
    <s v="Underwear - Bottoms"/>
    <s v="Panties"/>
    <x v="15"/>
    <s v="NOS"/>
    <s v="mint"/>
    <s v="KIRA LACE BOYSHORT"/>
    <n v="24.95"/>
    <n v="1"/>
    <n v="24.95"/>
  </r>
  <r>
    <s v="City Chic"/>
    <s v="CIA81R024-G110016000"/>
    <s v="CIA81R024-G11"/>
    <s v="9346639101123"/>
    <s v="46"/>
    <s v="Lingerie &amp; Beachwear"/>
    <s v="Women"/>
    <s v="Underwear - Bottoms"/>
    <s v="Panties"/>
    <x v="15"/>
    <s v="NOS"/>
    <s v="red"/>
    <s v="CCX CTN HIPSTER"/>
    <n v="19.95"/>
    <n v="1"/>
    <n v="19.95"/>
  </r>
  <r>
    <s v="City Chic"/>
    <s v="CIA81R024-G110022000"/>
    <s v="CIA81R024-G11"/>
    <s v="9346639101154"/>
    <s v="52"/>
    <s v="Lingerie &amp; Beachwear"/>
    <s v="Women"/>
    <s v="Underwear - Bottoms"/>
    <s v="Panties"/>
    <x v="15"/>
    <s v="NOS"/>
    <s v="red"/>
    <s v="CCX CTN HIPSTER"/>
    <n v="19.95"/>
    <n v="6"/>
    <n v="119.69999999999999"/>
  </r>
  <r>
    <s v="City Chic"/>
    <s v="CIA81R024-G110024000"/>
    <s v="CIA81R024-G11"/>
    <s v="9346639101161"/>
    <s v="54"/>
    <s v="Lingerie &amp; Beachwear"/>
    <s v="Women"/>
    <s v="Underwear - Bottoms"/>
    <s v="Panties"/>
    <x v="15"/>
    <s v="NOS"/>
    <s v="red"/>
    <s v="CCX CTN HIPSTER"/>
    <n v="19.95"/>
    <n v="4"/>
    <n v="79.8"/>
  </r>
  <r>
    <s v="City Chic"/>
    <s v="CIA81R024-M110020000"/>
    <s v="CIA81R024-M11"/>
    <s v="9346639101208"/>
    <s v="50"/>
    <s v="Lingerie &amp; Beachwear"/>
    <s v="Women"/>
    <s v="Underwear - Bottoms"/>
    <s v="Panties"/>
    <x v="15"/>
    <s v="NOS"/>
    <s v="green"/>
    <s v="CCX CTN HIPSTER"/>
    <n v="19.95"/>
    <n v="3"/>
    <n v="59.849999999999994"/>
  </r>
  <r>
    <s v="City Chic"/>
    <s v="CIA81R024-M110022000"/>
    <s v="CIA81R024-M11"/>
    <s v="9346639101215"/>
    <s v="52"/>
    <s v="Lingerie &amp; Beachwear"/>
    <s v="Women"/>
    <s v="Underwear - Bottoms"/>
    <s v="Panties"/>
    <x v="15"/>
    <s v="NOS"/>
    <s v="green"/>
    <s v="CCX CTN HIPSTER"/>
    <n v="19.95"/>
    <n v="6"/>
    <n v="119.69999999999999"/>
  </r>
  <r>
    <s v="City Chic"/>
    <s v="CIA81R024-M110024000"/>
    <s v="CIA81R024-M11"/>
    <s v="9346639101222"/>
    <s v="54"/>
    <s v="Lingerie &amp; Beachwear"/>
    <s v="Women"/>
    <s v="Underwear - Bottoms"/>
    <s v="Panties"/>
    <x v="15"/>
    <s v="NOS"/>
    <s v="green"/>
    <s v="CCX CTN HIPSTER"/>
    <n v="19.95"/>
    <n v="3"/>
    <n v="59.849999999999994"/>
  </r>
  <r>
    <s v="City Chic"/>
    <s v="CIA81R026-Q110018000"/>
    <s v="CIA81R026-Q11"/>
    <s v="9346639102939"/>
    <s v="44"/>
    <s v="Lingerie &amp; Beachwear"/>
    <s v="Women"/>
    <s v="Underwear - Bottoms"/>
    <s v="Briefs"/>
    <x v="0"/>
    <s v="NOS"/>
    <s v="black"/>
    <s v="CCX HI WAIST BRIEF"/>
    <n v="24.95"/>
    <n v="1"/>
    <n v="24.95"/>
  </r>
  <r>
    <s v="City Chic"/>
    <s v="CIA81R026-M110020000"/>
    <s v="CIA81R026-M11"/>
    <s v="9346639103240"/>
    <s v="46"/>
    <s v="Lingerie &amp; Beachwear"/>
    <s v="Women"/>
    <s v="Underwear - Bottoms"/>
    <s v="Briefs"/>
    <x v="0"/>
    <s v="NOS"/>
    <s v="green"/>
    <s v="CCX HI WAIST BRIEF"/>
    <n v="24.95"/>
    <n v="2"/>
    <n v="49.9"/>
  </r>
  <r>
    <s v="City Chic"/>
    <s v="CIA81R026-M110022000"/>
    <s v="CIA81R026-M11"/>
    <s v="9346639103257"/>
    <s v="48"/>
    <s v="Lingerie &amp; Beachwear"/>
    <s v="Women"/>
    <s v="Underwear - Bottoms"/>
    <s v="Briefs"/>
    <x v="0"/>
    <s v="NOS"/>
    <s v="green"/>
    <s v="CCX HI WAIST BRIEF"/>
    <n v="24.95"/>
    <n v="1"/>
    <n v="24.95"/>
  </r>
  <r>
    <s v="LASCANA"/>
    <s v="L8381R055-A110032000"/>
    <s v="L8381R055-A11"/>
    <s v="9580132366577"/>
    <s v="32/34"/>
    <s v="Lingerie &amp; Beachwear"/>
    <s v="Women"/>
    <s v="Underwear - Bottoms"/>
    <s v="Thongs"/>
    <x v="19"/>
    <s v="NOS"/>
    <s v="white"/>
    <s v="Thong"/>
    <n v="25.99"/>
    <n v="1"/>
    <n v="25.99"/>
  </r>
  <r>
    <s v="LASCANA"/>
    <s v="L8381A0A1-K11007000C"/>
    <s v="L8381A0A1-K11"/>
    <s v="9580132375760"/>
    <s v="70C"/>
    <s v="Lingerie &amp; Beachwear"/>
    <s v="Women"/>
    <s v="Underwear - Tops"/>
    <s v="Bras"/>
    <x v="26"/>
    <s v="NOS"/>
    <s v="blue"/>
    <s v="Wire bra w.foam"/>
    <n v="38.99"/>
    <n v="1"/>
    <n v="38.99"/>
  </r>
  <r>
    <s v="LASCANA"/>
    <s v="L8381R06E-K110032000"/>
    <s v="L8381R06E-K11"/>
    <s v="9580132376798"/>
    <s v="32/34"/>
    <s v="Lingerie &amp; Beachwear"/>
    <s v="Women"/>
    <s v="Underwear - Bottoms"/>
    <s v="Panties"/>
    <x v="15"/>
    <s v="NOS"/>
    <s v="blue"/>
    <s v="Panty"/>
    <n v="25.99"/>
    <n v="2"/>
    <n v="51.98"/>
  </r>
  <r>
    <s v="LASCANA"/>
    <s v="L8381A091-O11007000B"/>
    <s v="L8381A091-O11"/>
    <s v="9580132378228"/>
    <s v="70B"/>
    <s v="Lingerie &amp; Beachwear"/>
    <s v="Women"/>
    <s v="Underwear - Tops"/>
    <s v="Bras"/>
    <x v="26"/>
    <s v="NOS"/>
    <s v="mauve"/>
    <s v="T-shirt-bra"/>
    <n v="37.99"/>
    <n v="1"/>
    <n v="37.99"/>
  </r>
  <r>
    <s v="LASCANA"/>
    <s v="L8381A091-O11007000C"/>
    <s v="L8381A091-O11"/>
    <s v="9580132378297"/>
    <s v="70C"/>
    <s v="Lingerie &amp; Beachwear"/>
    <s v="Women"/>
    <s v="Underwear - Tops"/>
    <s v="Bras"/>
    <x v="26"/>
    <s v="NOS"/>
    <s v="mauve"/>
    <s v="T-shirt-bra"/>
    <n v="37.99"/>
    <n v="1"/>
    <n v="37.99"/>
  </r>
  <r>
    <s v="LASCANA"/>
    <s v="L8381A0A6-G11009000B"/>
    <s v="L8381A0A6-G11"/>
    <s v="9580132388821"/>
    <s v="90B"/>
    <s v="Lingerie &amp; Beachwear"/>
    <s v="Women"/>
    <s v="Underwear - Tops"/>
    <s v="Bras"/>
    <x v="3"/>
    <s v="NOS"/>
    <s v="red"/>
    <s v="balconnet bra"/>
    <n v="37.99"/>
    <n v="1"/>
    <n v="37.99"/>
  </r>
  <r>
    <s v="LASCANA"/>
    <s v="L8381A0A6-G11009500B"/>
    <s v="L8381A0A6-G11"/>
    <s v="9580132388838"/>
    <s v="95B"/>
    <s v="Lingerie &amp; Beachwear"/>
    <s v="Women"/>
    <s v="Underwear - Tops"/>
    <s v="Bras"/>
    <x v="3"/>
    <s v="NOS"/>
    <s v="red"/>
    <s v="balconnet bra"/>
    <n v="37.99"/>
    <n v="1"/>
    <n v="37.99"/>
  </r>
  <r>
    <s v="LASCANA"/>
    <s v="L8381R06J-G110036000"/>
    <s v="L8381R06J-G11"/>
    <s v="9580132389200"/>
    <s v="36/38"/>
    <s v="Lingerie &amp; Beachwear"/>
    <s v="Women"/>
    <s v="Underwear - Bottoms"/>
    <s v="Thongs"/>
    <x v="19"/>
    <s v="NOS"/>
    <s v="red"/>
    <s v="Tanga"/>
    <n v="25.99"/>
    <n v="9"/>
    <n v="233.9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8">
  <r>
    <x v="0"/>
    <s v="ZZO15TD04-T00000S000"/>
    <s v="ZZO15TD04-T00"/>
    <s v="0090563814602"/>
    <s v="S"/>
    <s v="Lingerie &amp; Beachwear"/>
    <s v="Women"/>
    <s v="Underwear - Bottoms"/>
    <s v="Briefs"/>
    <s v="Briefs"/>
    <s v="NOS"/>
    <s v="multi-coloured"/>
    <s v="LITEWEAR"/>
    <n v="19.899999999999999"/>
    <n v="3"/>
    <n v="59.699999999999996"/>
  </r>
  <r>
    <x v="0"/>
    <s v="ZZO15TD04-T00000M000"/>
    <s v="ZZO15TD04-T00"/>
    <s v="0090563814619"/>
    <s v="M"/>
    <s v="Lingerie &amp; Beachwear"/>
    <s v="Women"/>
    <s v="Underwear - Bottoms"/>
    <s v="Briefs"/>
    <s v="Briefs"/>
    <s v="NOS"/>
    <s v="multi-coloured"/>
    <s v="LITEWEAR"/>
    <n v="19.899999999999999"/>
    <n v="2"/>
    <n v="39.799999999999997"/>
  </r>
  <r>
    <x v="0"/>
    <s v="ZZO15TD04-T00000L000"/>
    <s v="ZZO15TD04-T00"/>
    <s v="0090563814626"/>
    <s v="L"/>
    <s v="Lingerie &amp; Beachwear"/>
    <s v="Women"/>
    <s v="Underwear - Bottoms"/>
    <s v="Briefs"/>
    <s v="Briefs"/>
    <s v="NOS"/>
    <s v="multi-coloured"/>
    <s v="LITEWEAR"/>
    <n v="19.899999999999999"/>
    <n v="2"/>
    <n v="39.799999999999997"/>
  </r>
  <r>
    <x v="0"/>
    <s v="ZZO15TD04-T0000XL000"/>
    <s v="ZZO15TD04-T00"/>
    <s v="0090563814633"/>
    <s v="XL"/>
    <s v="Lingerie &amp; Beachwear"/>
    <s v="Women"/>
    <s v="Underwear - Bottoms"/>
    <s v="Briefs"/>
    <s v="Briefs"/>
    <s v="NOS"/>
    <s v="multi-coloured"/>
    <s v="LITEWEAR"/>
    <n v="19.899999999999999"/>
    <n v="1"/>
    <n v="19.899999999999999"/>
  </r>
  <r>
    <x v="1"/>
    <s v="FP081A02A-C1100XS000"/>
    <s v="FP081A02A-C11"/>
    <s v="0190383173504"/>
    <s v="XS"/>
    <s v="Lingerie &amp; Beachwear"/>
    <s v="Women"/>
    <s v="Underwear - Tops"/>
    <s v="Bras"/>
    <s v="Bandeau Bras &amp; Bustiers"/>
    <s v="NOS"/>
    <s v="off-white"/>
    <s v="GALLON LACE - Racerback"/>
    <n v="37.950000000000003"/>
    <n v="1"/>
    <n v="37.950000000000003"/>
  </r>
  <r>
    <x v="2"/>
    <s v="ZZLS3C007-C000428C4E"/>
    <s v="ZZLS3C007-C00"/>
    <s v="0191633793671"/>
    <s v="S"/>
    <s v="Lingerie &amp; Beachwear"/>
    <s v="Men"/>
    <s v="Underwear - Tops"/>
    <s v="Vests"/>
    <s v="Vests"/>
    <s v="NOS"/>
    <s v="grey"/>
    <s v="RECOVERY SLEEPWEAR ELITE 3/4 HENLEY"/>
    <n v="110"/>
    <n v="1"/>
    <n v="110"/>
  </r>
  <r>
    <x v="3"/>
    <s v="ZZO129120-A000552E19"/>
    <s v="ZZO129120-A00"/>
    <s v="0192502429141"/>
    <s v="L"/>
    <s v="Lingerie &amp; Beachwear"/>
    <s v="Women"/>
    <s v="Underwear - Tops"/>
    <s v="Bras"/>
    <s v="Balconette Bras"/>
    <s v="NOS"/>
    <s v="black"/>
    <s v="NIKE INDY LUXE BRA"/>
    <n v="40"/>
    <n v="15"/>
    <n v="600"/>
  </r>
  <r>
    <x v="2"/>
    <s v="ZZO0TGC30-Q000456C6D"/>
    <s v="ZZO0TGC30-Q00"/>
    <s v="0192564165582"/>
    <s v="S"/>
    <s v="Lingerie &amp; Beachwear"/>
    <s v="Women"/>
    <s v="Underwear - Tops"/>
    <s v="Bras"/>
    <s v="Balconette Bras"/>
    <s v="NOS"/>
    <s v="black"/>
    <s v="BREATHELUX CARVED RIB BRA-BLK"/>
    <n v="60"/>
    <n v="2"/>
    <n v="120"/>
  </r>
  <r>
    <x v="2"/>
    <s v="ZZO0TGC08-Q010456BF0"/>
    <s v="ZZO0TGC08-Q01"/>
    <s v="0192564386130"/>
    <s v="XS"/>
    <s v="Lingerie &amp; Beachwear"/>
    <s v="Women"/>
    <s v="Underwear - Tops"/>
    <s v="Bras"/>
    <s v="Balconette Bras"/>
    <s v="NOS"/>
    <s v="light pink"/>
    <s v="SS19 BREATHELUX MID BRA-PPL"/>
    <n v="55"/>
    <n v="1"/>
    <n v="55"/>
  </r>
  <r>
    <x v="4"/>
    <s v="ZZO0UMA02-A00050D591"/>
    <s v="ZZO0UMA02-A00"/>
    <s v="0192739038901"/>
    <s v="M"/>
    <s v="Lingerie &amp; Beachwear"/>
    <s v="Women"/>
    <s v="Nightwear - Full articles"/>
    <s v="Pyjama Sets"/>
    <s v="Pyjama Sets"/>
    <s v="NOS"/>
    <s v="white"/>
    <s v="T-shirt"/>
    <n v="148.5"/>
    <n v="1"/>
    <n v="148.5"/>
  </r>
  <r>
    <x v="4"/>
    <s v="ZZO0UMA02-A00050D590"/>
    <s v="ZZO0UMA02-A00"/>
    <s v="0192739038918"/>
    <s v="L"/>
    <s v="Lingerie &amp; Beachwear"/>
    <s v="Women"/>
    <s v="Nightwear - Full articles"/>
    <s v="Pyjama Sets"/>
    <s v="Pyjama Sets"/>
    <s v="NOS"/>
    <s v="white"/>
    <s v="T-shirt"/>
    <n v="148.5"/>
    <n v="1"/>
    <n v="148.5"/>
  </r>
  <r>
    <x v="4"/>
    <s v="ZZO0UMA08-Q00050D5EC"/>
    <s v="ZZO0UMA08-Q00"/>
    <s v="0192739041482"/>
    <s v="XS"/>
    <s v="Lingerie &amp; Beachwear"/>
    <s v="Women"/>
    <s v="Underwear - Tops"/>
    <s v="Bras"/>
    <s v="Balconette Bras"/>
    <s v="NOS"/>
    <s v="black"/>
    <s v="Canotta"/>
    <n v="121.5"/>
    <n v="1"/>
    <n v="121.5"/>
  </r>
  <r>
    <x v="4"/>
    <s v="ZZO0UMA08-G00050D5E4"/>
    <s v="ZZO0UMA08-G00"/>
    <s v="0192739041574"/>
    <s v="XS"/>
    <s v="Lingerie &amp; Beachwear"/>
    <s v="Women"/>
    <s v="Underwear - Tops"/>
    <s v="Bras"/>
    <s v="Balconette Bras"/>
    <s v="NOS"/>
    <s v="red"/>
    <s v="Canotta"/>
    <n v="121.5"/>
    <n v="2"/>
    <n v="243"/>
  </r>
  <r>
    <x v="4"/>
    <s v="ZZO0UMA08-G00050D5E5"/>
    <s v="ZZO0UMA08-G00"/>
    <s v="0192739041581"/>
    <s v="S"/>
    <s v="Lingerie &amp; Beachwear"/>
    <s v="Women"/>
    <s v="Underwear - Tops"/>
    <s v="Bras"/>
    <s v="Balconette Bras"/>
    <s v="NOS"/>
    <s v="red"/>
    <s v="Canotta"/>
    <n v="121.5"/>
    <n v="3"/>
    <n v="364.5"/>
  </r>
  <r>
    <x v="4"/>
    <s v="ZZO0UMA08-G00050D5E8"/>
    <s v="ZZO0UMA08-G00"/>
    <s v="0192739041598"/>
    <s v="M"/>
    <s v="Lingerie &amp; Beachwear"/>
    <s v="Women"/>
    <s v="Underwear - Tops"/>
    <s v="Bras"/>
    <s v="Balconette Bras"/>
    <s v="NOS"/>
    <s v="red"/>
    <s v="Canotta"/>
    <n v="121.5"/>
    <n v="2"/>
    <n v="243"/>
  </r>
  <r>
    <x v="4"/>
    <s v="ZZO0UMA08-G00050D5E6"/>
    <s v="ZZO0UMA08-G00"/>
    <s v="0192739041604"/>
    <s v="L"/>
    <s v="Lingerie &amp; Beachwear"/>
    <s v="Women"/>
    <s v="Underwear - Tops"/>
    <s v="Bras"/>
    <s v="Balconette Bras"/>
    <s v="NOS"/>
    <s v="red"/>
    <s v="Canotta"/>
    <n v="121.5"/>
    <n v="1"/>
    <n v="121.5"/>
  </r>
  <r>
    <x v="4"/>
    <s v="ZZO0UMA08-A00050D5E1"/>
    <s v="ZZO0UMA08-A00"/>
    <s v="0192739041628"/>
    <s v="XS"/>
    <s v="Lingerie &amp; Beachwear"/>
    <s v="Women"/>
    <s v="Underwear - Tops"/>
    <s v="Bras"/>
    <s v="Balconette Bras"/>
    <s v="NOS"/>
    <s v="white"/>
    <s v="Canotta"/>
    <n v="121.5"/>
    <n v="1"/>
    <n v="121.5"/>
  </r>
  <r>
    <x v="4"/>
    <s v="ZZO0UMA08-A00050D5E0"/>
    <s v="ZZO0UMA08-A00"/>
    <s v="0192739041635"/>
    <s v="S"/>
    <s v="Lingerie &amp; Beachwear"/>
    <s v="Women"/>
    <s v="Underwear - Tops"/>
    <s v="Bras"/>
    <s v="Balconette Bras"/>
    <s v="NOS"/>
    <s v="white"/>
    <s v="Canotta"/>
    <n v="121.5"/>
    <n v="1"/>
    <n v="121.5"/>
  </r>
  <r>
    <x v="4"/>
    <s v="ZZO0UMA08-A00050D5E2"/>
    <s v="ZZO0UMA08-A00"/>
    <s v="0192739041642"/>
    <s v="M"/>
    <s v="Lingerie &amp; Beachwear"/>
    <s v="Women"/>
    <s v="Underwear - Tops"/>
    <s v="Bras"/>
    <s v="Balconette Bras"/>
    <s v="NOS"/>
    <s v="white"/>
    <s v="Canotta"/>
    <n v="121.5"/>
    <n v="4"/>
    <n v="486"/>
  </r>
  <r>
    <x v="4"/>
    <s v="ZZO0UMA08-A00050D5DF"/>
    <s v="ZZO0UMA08-A00"/>
    <s v="0192739041659"/>
    <s v="L"/>
    <s v="Lingerie &amp; Beachwear"/>
    <s v="Women"/>
    <s v="Underwear - Tops"/>
    <s v="Bras"/>
    <s v="Balconette Bras"/>
    <s v="NOS"/>
    <s v="white"/>
    <s v="Canotta"/>
    <n v="121.5"/>
    <n v="2"/>
    <n v="243"/>
  </r>
  <r>
    <x v="4"/>
    <s v="ZZO0UMA10-L00050D600"/>
    <s v="ZZO0UMA10-L00"/>
    <s v="0192739042052"/>
    <s v="XS"/>
    <s v="Lingerie &amp; Beachwear"/>
    <s v="Women"/>
    <s v="Nightwear - Bottoms"/>
    <s v="Trousers"/>
    <s v="Trousers"/>
    <s v="NOS"/>
    <s v="turquoise"/>
    <s v="Canotta"/>
    <n v="112"/>
    <n v="1"/>
    <n v="112"/>
  </r>
  <r>
    <x v="4"/>
    <s v="ZZO0UMA10-L00050D5FF"/>
    <s v="ZZO0UMA10-L00"/>
    <s v="0192739042069"/>
    <s v="M"/>
    <s v="Lingerie &amp; Beachwear"/>
    <s v="Women"/>
    <s v="Nightwear - Bottoms"/>
    <s v="Trousers"/>
    <s v="Trousers"/>
    <s v="NOS"/>
    <s v="turquoise"/>
    <s v="Canotta"/>
    <n v="112"/>
    <n v="1"/>
    <n v="112"/>
  </r>
  <r>
    <x v="4"/>
    <s v="ZZO0UMA10-J00050D5FA"/>
    <s v="ZZO0UMA10-J00"/>
    <s v="0192739042106"/>
    <s v="S"/>
    <s v="Lingerie &amp; Beachwear"/>
    <s v="Women"/>
    <s v="Nightwear - Bottoms"/>
    <s v="Trousers"/>
    <s v="Trousers"/>
    <s v="NOS"/>
    <s v="light pink"/>
    <s v="Canotta"/>
    <n v="112"/>
    <n v="1"/>
    <n v="112"/>
  </r>
  <r>
    <x v="5"/>
    <s v="ZZO15L933-A000010000"/>
    <s v="ZZO15L933-A00"/>
    <s v="0192739300459"/>
    <s v="70"/>
    <s v="Lingerie &amp; Beachwear"/>
    <s v="Women"/>
    <s v="Nightwear - Full articles"/>
    <s v="Pyjama Sets"/>
    <s v="Pyjama Sets"/>
    <s v="NOS"/>
    <s v="white"/>
    <s v="Culotte"/>
    <n v="86.4"/>
    <n v="1"/>
    <n v="86.4"/>
  </r>
  <r>
    <x v="5"/>
    <s v="ZZO15L933-A000020000"/>
    <s v="ZZO15L933-A00"/>
    <s v="0192739300466"/>
    <s v="75"/>
    <s v="Lingerie &amp; Beachwear"/>
    <s v="Women"/>
    <s v="Nightwear - Full articles"/>
    <s v="Pyjama Sets"/>
    <s v="Pyjama Sets"/>
    <s v="NOS"/>
    <s v="white"/>
    <s v="Culotte"/>
    <n v="86.4"/>
    <n v="2"/>
    <n v="172.8"/>
  </r>
  <r>
    <x v="5"/>
    <s v="ZZO15L933-A000030000"/>
    <s v="ZZO15L933-A00"/>
    <s v="0192739300473"/>
    <s v="80"/>
    <s v="Lingerie &amp; Beachwear"/>
    <s v="Women"/>
    <s v="Nightwear - Full articles"/>
    <s v="Pyjama Sets"/>
    <s v="Pyjama Sets"/>
    <s v="NOS"/>
    <s v="white"/>
    <s v="Culotte"/>
    <n v="86.4"/>
    <n v="2"/>
    <n v="172.8"/>
  </r>
  <r>
    <x v="5"/>
    <s v="ZZO15L933-A000040000"/>
    <s v="ZZO15L933-A00"/>
    <s v="0192739300480"/>
    <s v="85"/>
    <s v="Lingerie &amp; Beachwear"/>
    <s v="Women"/>
    <s v="Nightwear - Full articles"/>
    <s v="Pyjama Sets"/>
    <s v="Pyjama Sets"/>
    <s v="NOS"/>
    <s v="white"/>
    <s v="Culotte"/>
    <n v="86.4"/>
    <n v="1"/>
    <n v="86.4"/>
  </r>
  <r>
    <x v="5"/>
    <s v="ZZO15L969-J0000XS000"/>
    <s v="ZZO15L969-J00"/>
    <s v="0192739305867"/>
    <s v="XS"/>
    <s v="Lingerie &amp; Beachwear"/>
    <s v="Women"/>
    <s v="Nightwear - Full articles"/>
    <s v="Pyjama Sets"/>
    <s v="Pyjama Sets"/>
    <s v="NOS"/>
    <s v="pink"/>
    <s v="Top"/>
    <n v="86.4"/>
    <n v="1"/>
    <n v="86.4"/>
  </r>
  <r>
    <x v="5"/>
    <s v="ZZO15L969-J00000S000"/>
    <s v="ZZO15L969-J00"/>
    <s v="0192739305874"/>
    <s v="S"/>
    <s v="Lingerie &amp; Beachwear"/>
    <s v="Women"/>
    <s v="Nightwear - Full articles"/>
    <s v="Pyjama Sets"/>
    <s v="Pyjama Sets"/>
    <s v="NOS"/>
    <s v="pink"/>
    <s v="Top"/>
    <n v="86.4"/>
    <n v="1"/>
    <n v="86.4"/>
  </r>
  <r>
    <x v="5"/>
    <s v="ZZO15L969-J00000M000"/>
    <s v="ZZO15L969-J00"/>
    <s v="0192739305881"/>
    <s v="M"/>
    <s v="Lingerie &amp; Beachwear"/>
    <s v="Women"/>
    <s v="Nightwear - Full articles"/>
    <s v="Pyjama Sets"/>
    <s v="Pyjama Sets"/>
    <s v="NOS"/>
    <s v="pink"/>
    <s v="Top"/>
    <n v="86.4"/>
    <n v="1"/>
    <n v="86.4"/>
  </r>
  <r>
    <x v="5"/>
    <s v="ZZO15L969-J00000L000"/>
    <s v="ZZO15L969-J00"/>
    <s v="0192739305898"/>
    <s v="L"/>
    <s v="Lingerie &amp; Beachwear"/>
    <s v="Women"/>
    <s v="Nightwear - Full articles"/>
    <s v="Pyjama Sets"/>
    <s v="Pyjama Sets"/>
    <s v="NOS"/>
    <s v="pink"/>
    <s v="Top"/>
    <n v="86.4"/>
    <n v="1"/>
    <n v="86.4"/>
  </r>
  <r>
    <x v="5"/>
    <s v="ZZO15L969-J0000XL000"/>
    <s v="ZZO15L969-J00"/>
    <s v="0192739305904"/>
    <s v="XL"/>
    <s v="Lingerie &amp; Beachwear"/>
    <s v="Women"/>
    <s v="Nightwear - Full articles"/>
    <s v="Pyjama Sets"/>
    <s v="Pyjama Sets"/>
    <s v="NOS"/>
    <s v="pink"/>
    <s v="Top"/>
    <n v="86.4"/>
    <n v="1"/>
    <n v="86.4"/>
  </r>
  <r>
    <x v="2"/>
    <s v="ZZO0TGC49-Q000456CF6"/>
    <s v="ZZO0TGC49-Q00"/>
    <s v="0192810242593"/>
    <s v="XS"/>
    <s v="Lingerie &amp; Beachwear"/>
    <s v="Women"/>
    <s v="Underwear - Tops"/>
    <s v="Bras"/>
    <s v="Balconette Bras"/>
    <s v="NOS"/>
    <s v="red"/>
    <s v="ARENA SPORT CROP DROP 2-RED"/>
    <n v="45"/>
    <n v="1"/>
    <n v="45"/>
  </r>
  <r>
    <x v="2"/>
    <s v="ZZO0TGC49-Q000456CF7"/>
    <s v="ZZO0TGC49-Q00"/>
    <s v="0192810242609"/>
    <s v="S"/>
    <s v="Lingerie &amp; Beachwear"/>
    <s v="Women"/>
    <s v="Underwear - Tops"/>
    <s v="Bras"/>
    <s v="Balconette Bras"/>
    <s v="NOS"/>
    <s v="red"/>
    <s v="ARENA SPORT CROP DROP 2-RED"/>
    <n v="45"/>
    <n v="1"/>
    <n v="45"/>
  </r>
  <r>
    <x v="2"/>
    <s v="ZZO0WG005-Q000488D6D"/>
    <s v="ZZO0WG005-Q00"/>
    <s v="0192810751163"/>
    <s v="XS"/>
    <s v="Lingerie &amp; Beachwear"/>
    <s v="Women"/>
    <s v="Underwear - Tops"/>
    <s v="Bras"/>
    <s v="Balconette Bras"/>
    <s v="NOS"/>
    <s v="black"/>
    <s v="ARMOUR MID KEYHOLE PRINT"/>
    <n v="35"/>
    <n v="1"/>
    <n v="35"/>
  </r>
  <r>
    <x v="2"/>
    <s v="ZZO10FH23-Q0004FDB1C"/>
    <s v="ZZO10FH23-Q00"/>
    <s v="0193444711257"/>
    <s v="XS"/>
    <s v="Lingerie &amp; Beachwear"/>
    <s v="Women"/>
    <s v="Underwear - Tops"/>
    <s v="Bras"/>
    <s v="Sports Bras"/>
    <s v="NOS"/>
    <s v="black"/>
    <s v="UA Armour Mid Xbck Print Bra"/>
    <n v="40"/>
    <n v="1"/>
    <n v="40"/>
  </r>
  <r>
    <x v="3"/>
    <s v="ZZO129138-J000552E88"/>
    <s v="ZZO129138-J00"/>
    <s v="0193655467394"/>
    <s v="XS"/>
    <s v="Lingerie &amp; Beachwear"/>
    <s v="Women"/>
    <s v="Underwear - Tops"/>
    <s v="Bras"/>
    <s v="Balconette Bras"/>
    <s v="NOS"/>
    <s v="pink"/>
    <s v="NIKE SWOOSH BAND BRA NON PAD"/>
    <n v="25"/>
    <n v="1"/>
    <n v="25"/>
  </r>
  <r>
    <x v="3"/>
    <s v="ZZO129138-J000552E87"/>
    <s v="ZZO129138-J00"/>
    <s v="0193655467400"/>
    <s v="S"/>
    <s v="Lingerie &amp; Beachwear"/>
    <s v="Women"/>
    <s v="Underwear - Tops"/>
    <s v="Bras"/>
    <s v="Balconette Bras"/>
    <s v="NOS"/>
    <s v="pink"/>
    <s v="NIKE SWOOSH BAND BRA NON PAD"/>
    <n v="25"/>
    <n v="10"/>
    <n v="250"/>
  </r>
  <r>
    <x v="1"/>
    <s v="FP081S01Q-Q1100XS000"/>
    <s v="FP081S01Q-Q11"/>
    <s v="0194374680224"/>
    <s v="XS"/>
    <s v="Lingerie &amp; Beachwear"/>
    <s v="Women"/>
    <s v="Underwear - Full articles"/>
    <s v="Bodies"/>
    <s v="Bodies"/>
    <s v="NOS"/>
    <s v="black"/>
    <s v="MUSCLE BEACH BODYSUIT"/>
    <n v="37.950000000000003"/>
    <n v="1"/>
    <n v="37.950000000000003"/>
  </r>
  <r>
    <x v="1"/>
    <s v="FP081S01Q-Q11000S000"/>
    <s v="FP081S01Q-Q11"/>
    <s v="0194374680231"/>
    <s v="S"/>
    <s v="Lingerie &amp; Beachwear"/>
    <s v="Women"/>
    <s v="Underwear - Full articles"/>
    <s v="Bodies"/>
    <s v="Bodies"/>
    <s v="NOS"/>
    <s v="black"/>
    <s v="MUSCLE BEACH BODYSUIT"/>
    <n v="37.950000000000003"/>
    <n v="1"/>
    <n v="37.950000000000003"/>
  </r>
  <r>
    <x v="1"/>
    <s v="FP081R00K-G1100XS000"/>
    <s v="FP081R00K-G11"/>
    <s v="0194374916569"/>
    <s v="XS"/>
    <s v="Lingerie &amp; Beachwear"/>
    <s v="Women"/>
    <s v="Underwear - Bottoms"/>
    <s v="Briefs"/>
    <s v="Briefs"/>
    <s v="NOS"/>
    <s v="light red"/>
    <s v="TAMEEKA H/W UNDIE"/>
    <n v="21.95"/>
    <n v="1"/>
    <n v="21.95"/>
  </r>
  <r>
    <x v="6"/>
    <s v="OU481A006-H1100ML000"/>
    <s v="OU481A006-H11"/>
    <s v="0194510732268"/>
    <s v="M/L"/>
    <s v="Lingerie &amp; Beachwear"/>
    <s v="Women"/>
    <s v="Underwear - Tops"/>
    <s v="Bras"/>
    <s v="Wire-free"/>
    <s v="NOS"/>
    <s v="apricot"/>
    <s v="Harley Halter Bra"/>
    <n v="19.95"/>
    <n v="15"/>
    <n v="299.25"/>
  </r>
  <r>
    <x v="6"/>
    <s v="OU481A001-Q12000M000"/>
    <s v="OU481A001-Q12"/>
    <s v="0194510772554"/>
    <s v="M"/>
    <s v="Lingerie &amp; Beachwear"/>
    <s v="Women"/>
    <s v="Underwear - Tops"/>
    <s v="Bras"/>
    <s v="Sports Bras"/>
    <s v="NOS"/>
    <s v="nude"/>
    <s v="OFU IMOGEN SQUARE NECK SEAMLESS BRALETTE"/>
    <n v="14.95"/>
    <n v="15"/>
    <n v="224.25"/>
  </r>
  <r>
    <x v="2"/>
    <s v="ZZO15YQ01-I000571660"/>
    <s v="ZZO15YQ01-I00"/>
    <s v="0194512149682"/>
    <s v="XS"/>
    <s v="Lingerie &amp; Beachwear"/>
    <s v="Women"/>
    <s v="Underwear - Tops"/>
    <s v="Bras"/>
    <s v="Balconette Bras"/>
    <s v="NOS"/>
    <s v="lilac"/>
    <s v="ARMOUR MID CROSSBACK HEATHER BRA"/>
    <n v="35"/>
    <n v="1"/>
    <n v="35"/>
  </r>
  <r>
    <x v="7"/>
    <s v="ZZO1CWZ06-O0000XS000"/>
    <s v="ZZO1CWZ06-O00"/>
    <s v="0194973697395"/>
    <s v="XS"/>
    <s v="Lingerie &amp; Beachwear"/>
    <s v="Women"/>
    <s v="Underwear - Tops"/>
    <s v="Bras"/>
    <s v="Balconette Bras"/>
    <s v="NOS"/>
    <s v="black"/>
    <s v="W LOW IMPACT BRA"/>
    <n v="35"/>
    <n v="3"/>
    <n v="105"/>
  </r>
  <r>
    <x v="7"/>
    <s v="ZZO1CWZ06-O00000S000"/>
    <s v="ZZO1CWZ06-O00"/>
    <s v="0194973697401"/>
    <s v="S"/>
    <s v="Lingerie &amp; Beachwear"/>
    <s v="Women"/>
    <s v="Underwear - Tops"/>
    <s v="Bras"/>
    <s v="Balconette Bras"/>
    <s v="NOS"/>
    <s v="black"/>
    <s v="W LOW IMPACT BRA"/>
    <n v="35"/>
    <n v="3"/>
    <n v="105"/>
  </r>
  <r>
    <x v="7"/>
    <s v="ZZO1CWZ06-O00000M000"/>
    <s v="ZZO1CWZ06-O00"/>
    <s v="0194973697418"/>
    <s v="M"/>
    <s v="Lingerie &amp; Beachwear"/>
    <s v="Women"/>
    <s v="Underwear - Tops"/>
    <s v="Bras"/>
    <s v="Balconette Bras"/>
    <s v="NOS"/>
    <s v="black"/>
    <s v="W LOW IMPACT BRA"/>
    <n v="35"/>
    <n v="1"/>
    <n v="35"/>
  </r>
  <r>
    <x v="8"/>
    <s v="GIB81A01S-I1100XS000"/>
    <s v="GIB81A01S-I11"/>
    <s v="0694752068250"/>
    <s v="XS"/>
    <s v="Lingerie &amp; Beachwear"/>
    <s v="Women"/>
    <s v="Underwear - Tops"/>
    <s v="Bras"/>
    <s v="Wire-free"/>
    <s v="NOS"/>
    <s v="lilac"/>
    <s v="CROCHET LACE LL"/>
    <n v="24.95"/>
    <n v="1"/>
    <n v="24.95"/>
  </r>
  <r>
    <x v="8"/>
    <s v="GIB81A01S-I11000S000"/>
    <s v="GIB81A01S-I11"/>
    <s v="0694752068267"/>
    <s v="S"/>
    <s v="Lingerie &amp; Beachwear"/>
    <s v="Women"/>
    <s v="Underwear - Tops"/>
    <s v="Bras"/>
    <s v="Wire-free"/>
    <s v="NOS"/>
    <s v="lilac"/>
    <s v="CROCHET LACE LL"/>
    <n v="24.95"/>
    <n v="1"/>
    <n v="24.95"/>
  </r>
  <r>
    <x v="8"/>
    <s v="GIB81A01S-I11000L000"/>
    <s v="GIB81A01S-I11"/>
    <s v="0694752068281"/>
    <s v="L"/>
    <s v="Lingerie &amp; Beachwear"/>
    <s v="Women"/>
    <s v="Underwear - Tops"/>
    <s v="Bras"/>
    <s v="Wire-free"/>
    <s v="NOS"/>
    <s v="lilac"/>
    <s v="CROCHET LACE LL"/>
    <n v="24.95"/>
    <n v="1"/>
    <n v="24.95"/>
  </r>
  <r>
    <x v="8"/>
    <s v="GIB81A01R-C1100XS000"/>
    <s v="GIB81A01R-C11"/>
    <s v="0694752086704"/>
    <s v="XS"/>
    <s v="Lingerie &amp; Beachwear"/>
    <s v="Women"/>
    <s v="Underwear - Tops"/>
    <s v="Bras"/>
    <s v="Wire-free"/>
    <s v="NOS"/>
    <s v="white"/>
    <s v="CROCHET LACE CAPSLEEVE"/>
    <n v="28.95"/>
    <n v="2"/>
    <n v="57.9"/>
  </r>
  <r>
    <x v="9"/>
    <s v="ZZO17BM14-Q00000S000"/>
    <s v="ZZO17BM14-Q00"/>
    <s v="0694752171066"/>
    <s v="S"/>
    <s v="Lingerie &amp; Beachwear"/>
    <s v="Women"/>
    <s v="Underwear - Tops"/>
    <s v="Bras"/>
    <s v="Balconette Bras"/>
    <s v="NOS"/>
    <s v="black"/>
    <s v="(B-E12345689) BTS18-NEUTRAL CORE LONGLINE 2CC"/>
    <n v="18"/>
    <n v="1"/>
    <n v="18"/>
  </r>
  <r>
    <x v="9"/>
    <s v="ZZO17BM14-Q00000M000"/>
    <s v="ZZO17BM14-Q00"/>
    <s v="0694752171073"/>
    <s v="M"/>
    <s v="Lingerie &amp; Beachwear"/>
    <s v="Women"/>
    <s v="Underwear - Tops"/>
    <s v="Bras"/>
    <s v="Balconette Bras"/>
    <s v="NOS"/>
    <s v="black"/>
    <s v="(B-E12345689) BTS18-NEUTRAL CORE LONGLINE 2CC"/>
    <n v="18"/>
    <n v="2"/>
    <n v="36"/>
  </r>
  <r>
    <x v="9"/>
    <s v="ZZO17BM14-Q0000XS000"/>
    <s v="ZZO17BM14-Q00"/>
    <s v="0694752171295"/>
    <s v="XS"/>
    <s v="Lingerie &amp; Beachwear"/>
    <s v="Women"/>
    <s v="Underwear - Tops"/>
    <s v="Bras"/>
    <s v="Balconette Bras"/>
    <s v="NOS"/>
    <s v="black"/>
    <s v="(B-E12345689) BTS18-NEUTRAL CORE LONGLINE 2CC"/>
    <n v="18"/>
    <n v="4"/>
    <n v="72"/>
  </r>
  <r>
    <x v="9"/>
    <s v="ZZO17BM15-G00000M000"/>
    <s v="ZZO17BM15-G00"/>
    <s v="0694752195000"/>
    <s v="M"/>
    <s v="Lingerie &amp; Beachwear"/>
    <s v="Women"/>
    <s v="Underwear - Tops"/>
    <s v="Bras"/>
    <s v="Balconette Bras"/>
    <s v="NOS"/>
    <s v="dark red"/>
    <s v="(F-E1234568) XM18-BURG LOGO RIB BANDEAU 1CC"/>
    <n v="22"/>
    <n v="1"/>
    <n v="22"/>
  </r>
  <r>
    <x v="9"/>
    <s v="ZZO17BM15-G00000L000"/>
    <s v="ZZO17BM15-G00"/>
    <s v="0694752195017"/>
    <s v="L"/>
    <s v="Lingerie &amp; Beachwear"/>
    <s v="Women"/>
    <s v="Underwear - Tops"/>
    <s v="Bras"/>
    <s v="Balconette Bras"/>
    <s v="NOS"/>
    <s v="dark red"/>
    <s v="(F-E1234568) XM18-BURG LOGO RIB BANDEAU 1CC"/>
    <n v="22"/>
    <n v="2"/>
    <n v="44"/>
  </r>
  <r>
    <x v="9"/>
    <s v="ZZO17BM15-G0000XS000"/>
    <s v="ZZO17BM15-G00"/>
    <s v="0694752195024"/>
    <s v="XS"/>
    <s v="Lingerie &amp; Beachwear"/>
    <s v="Women"/>
    <s v="Underwear - Tops"/>
    <s v="Bras"/>
    <s v="Balconette Bras"/>
    <s v="NOS"/>
    <s v="dark red"/>
    <s v="(F-E1234568) XM18-BURG LOGO RIB BANDEAU 1CC"/>
    <n v="22"/>
    <n v="2"/>
    <n v="44"/>
  </r>
  <r>
    <x v="9"/>
    <s v="ZZO17BM15-G00000S000"/>
    <s v="ZZO17BM15-G00"/>
    <s v="0694752195031"/>
    <s v="S"/>
    <s v="Lingerie &amp; Beachwear"/>
    <s v="Women"/>
    <s v="Underwear - Tops"/>
    <s v="Bras"/>
    <s v="Balconette Bras"/>
    <s v="NOS"/>
    <s v="dark red"/>
    <s v="(F-E1234568) XM18-BURG LOGO RIB BANDEAU 1CC"/>
    <n v="22"/>
    <n v="2"/>
    <n v="44"/>
  </r>
  <r>
    <x v="9"/>
    <s v="ZZO17BM08-Q00000S000"/>
    <s v="ZZO17BM08-Q00"/>
    <s v="0694752195345"/>
    <s v="S"/>
    <s v="Lingerie &amp; Beachwear"/>
    <s v="Women"/>
    <s v="Underwear - Tops"/>
    <s v="Bras"/>
    <s v="Balconette Bras"/>
    <s v="NOS"/>
    <s v="black"/>
    <s v="(S-E12345689) S120-DITSY DAISY CAPSLEEVE 125 2CC"/>
    <n v="25"/>
    <n v="5"/>
    <n v="125"/>
  </r>
  <r>
    <x v="9"/>
    <s v="ZZO17BM31-J0000XS000"/>
    <s v="ZZO17BM31-J00"/>
    <s v="0694752195369"/>
    <s v="XS"/>
    <s v="Lingerie &amp; Beachwear"/>
    <s v="Women"/>
    <s v="Underwear - Tops"/>
    <s v="Bras"/>
    <s v="Balconette Bras"/>
    <s v="NOS"/>
    <s v="light pink"/>
    <s v="(F-E12345689) XM19-SATIN TRIANGLE MD SKU 1CC"/>
    <n v="22"/>
    <n v="1"/>
    <n v="22"/>
  </r>
  <r>
    <x v="9"/>
    <s v="ZZO17BM31-J00000L000"/>
    <s v="ZZO17BM31-J00"/>
    <s v="0694752195376"/>
    <s v="L"/>
    <s v="Lingerie &amp; Beachwear"/>
    <s v="Women"/>
    <s v="Underwear - Tops"/>
    <s v="Bras"/>
    <s v="Balconette Bras"/>
    <s v="NOS"/>
    <s v="light pink"/>
    <s v="(F-E12345689) XM19-SATIN TRIANGLE MD SKU 1CC"/>
    <n v="22"/>
    <n v="5"/>
    <n v="110"/>
  </r>
  <r>
    <x v="9"/>
    <s v="ZZO17BM12-Q000XXS000"/>
    <s v="ZZO17BM12-Q00"/>
    <s v="0694752195390"/>
    <s v="XXS"/>
    <s v="Lingerie &amp; Beachwear"/>
    <s v="Women"/>
    <s v="Underwear - Tops"/>
    <s v="Bras"/>
    <s v="Balconette Bras"/>
    <s v="NOS"/>
    <s v="black"/>
    <s v="(F-E12345678970MO) XM20-SEPT TEST SEAMLESS LL 4CC"/>
    <n v="22"/>
    <n v="2"/>
    <n v="44"/>
  </r>
  <r>
    <x v="9"/>
    <s v="ZZO17BM12-Q00000S000"/>
    <s v="ZZO17BM12-Q00"/>
    <s v="0694752195406"/>
    <s v="S"/>
    <s v="Lingerie &amp; Beachwear"/>
    <s v="Women"/>
    <s v="Underwear - Tops"/>
    <s v="Bras"/>
    <s v="Balconette Bras"/>
    <s v="NOS"/>
    <s v="black"/>
    <s v="(F-E12345678970MO) XM20-SEPT TEST SEAMLESS LL 4CC"/>
    <n v="22"/>
    <n v="6"/>
    <n v="132"/>
  </r>
  <r>
    <x v="9"/>
    <s v="ZZO17BM12-Q00000M000"/>
    <s v="ZZO17BM12-Q00"/>
    <s v="0694752195413"/>
    <s v="M"/>
    <s v="Lingerie &amp; Beachwear"/>
    <s v="Women"/>
    <s v="Underwear - Tops"/>
    <s v="Bras"/>
    <s v="Balconette Bras"/>
    <s v="NOS"/>
    <s v="black"/>
    <s v="(F-E12345678970MO) XM20-SEPT TEST SEAMLESS LL 4CC"/>
    <n v="22"/>
    <n v="6"/>
    <n v="132"/>
  </r>
  <r>
    <x v="9"/>
    <s v="ZZO17BM12-O010XXS000"/>
    <s v="ZZO17BM12-O01"/>
    <s v="0694752195420"/>
    <s v="XXS"/>
    <s v="Lingerie &amp; Beachwear"/>
    <s v="Women"/>
    <s v="Underwear - Tops"/>
    <s v="Bras"/>
    <s v="Balconette Bras"/>
    <s v="NOS"/>
    <s v="light brown"/>
    <s v="(F-E12345678970MO) XM20-SEPT TEST SEAMLESS LL 4CC"/>
    <n v="22"/>
    <n v="2"/>
    <n v="44"/>
  </r>
  <r>
    <x v="9"/>
    <s v="ZZO17BM07-K00000M000"/>
    <s v="ZZO17BM07-K00"/>
    <s v="0694752195499"/>
    <s v="M"/>
    <s v="Lingerie &amp; Beachwear"/>
    <s v="Women"/>
    <s v="Underwear - Tops"/>
    <s v="Bras"/>
    <s v="Balconette Bras"/>
    <s v="NOS"/>
    <s v="blue"/>
    <s v="(S-E12345689) BTS20-STRAPPYBACK SMLS BSUIT CC220 1CC"/>
    <n v="29"/>
    <n v="7"/>
    <n v="203"/>
  </r>
  <r>
    <x v="9"/>
    <s v="ZZO17BM21-J00000S000"/>
    <s v="ZZO17BM21-J00"/>
    <s v="0694752195598"/>
    <s v="S"/>
    <s v="Lingerie &amp; Beachwear"/>
    <s v="Women"/>
    <s v="Underwear - Bottoms"/>
    <s v="Briefs"/>
    <s v="Briefs"/>
    <s v="NOS"/>
    <s v="nude"/>
    <s v="(S-E12345689) SB19-COTTON LACE WB CHEEKY 1258 3CC"/>
    <n v="10"/>
    <n v="8"/>
    <n v="80"/>
  </r>
  <r>
    <x v="9"/>
    <s v="ZZO17BM22-Q00000S000"/>
    <s v="ZZO17BM22-Q00"/>
    <s v="0694752195673"/>
    <s v="S"/>
    <s v="Lingerie &amp; Beachwear"/>
    <s v="Women"/>
    <s v="Underwear - Bottoms"/>
    <s v="Briefs"/>
    <s v="Briefs"/>
    <s v="NOS"/>
    <s v="black"/>
    <s v="(F-E123469) BTS19-SEPT UD MICRO THONG 2314 5CC"/>
    <n v="10"/>
    <n v="5"/>
    <n v="50"/>
  </r>
  <r>
    <x v="9"/>
    <s v="ZZO17BM23-Q00000L000"/>
    <s v="ZZO17BM23-Q00"/>
    <s v="0694752195710"/>
    <s v="L"/>
    <s v="Lingerie &amp; Beachwear"/>
    <s v="Women"/>
    <s v="Underwear - Bottoms"/>
    <s v="Briefs"/>
    <s v="Briefs"/>
    <s v="NOS"/>
    <s v="black"/>
    <s v="(F-E123469) XM19-MICRO LACE WB CHEEKY 1423 5CC"/>
    <n v="10"/>
    <n v="2"/>
    <n v="20"/>
  </r>
  <r>
    <x v="9"/>
    <s v="ZZO17BM23-Q0000XS000"/>
    <s v="ZZO17BM23-Q00"/>
    <s v="0694752195727"/>
    <s v="XS"/>
    <s v="Lingerie &amp; Beachwear"/>
    <s v="Women"/>
    <s v="Underwear - Bottoms"/>
    <s v="Briefs"/>
    <s v="Briefs"/>
    <s v="NOS"/>
    <s v="black"/>
    <s v="(F-E123469) XM19-MICRO LACE WB CHEEKY 1423 5CC"/>
    <n v="10"/>
    <n v="7"/>
    <n v="70"/>
  </r>
  <r>
    <x v="9"/>
    <s v="ZZO17BM23-H00000S000"/>
    <s v="ZZO17BM23-H00"/>
    <s v="0694752195734"/>
    <s v="S"/>
    <s v="Lingerie &amp; Beachwear"/>
    <s v="Women"/>
    <s v="Underwear - Bottoms"/>
    <s v="Briefs"/>
    <s v="Briefs"/>
    <s v="NOS"/>
    <s v="orange"/>
    <s v="(F-E123469) XM19-MICRO LACE WB CHEEKY 1423 5CC"/>
    <n v="10"/>
    <n v="2"/>
    <n v="20"/>
  </r>
  <r>
    <x v="9"/>
    <s v="ZZO17BM25-Q00000S000"/>
    <s v="ZZO17BM25-Q00"/>
    <s v="0694752195758"/>
    <s v="S"/>
    <s v="Lingerie &amp; Beachwear"/>
    <s v="Women"/>
    <s v="Underwear - Bottoms"/>
    <s v="Briefs"/>
    <s v="Briefs"/>
    <s v="NOS"/>
    <s v="black"/>
    <s v="(F-E123469) XM19-MICRO MOSAIC LACE THONG 1423 5CC"/>
    <n v="10"/>
    <n v="7"/>
    <n v="70"/>
  </r>
  <r>
    <x v="9"/>
    <s v="ZZO17BM26-Q00000M000"/>
    <s v="ZZO17BM26-Q00"/>
    <s v="0694752195765"/>
    <s v="M"/>
    <s v="Lingerie &amp; Beachwear"/>
    <s v="Women"/>
    <s v="Underwear - Bottoms"/>
    <s v="Briefs"/>
    <s v="Briefs"/>
    <s v="NOS"/>
    <s v="black"/>
    <s v="(F-E14) XM19-FAN LACE LOGO HI LEG 14 5CC"/>
    <n v="10"/>
    <n v="2"/>
    <n v="20"/>
  </r>
  <r>
    <x v="9"/>
    <s v="ZZO17BM26-Q0000XS000"/>
    <s v="ZZO17BM26-Q00"/>
    <s v="0694752195772"/>
    <s v="XS"/>
    <s v="Lingerie &amp; Beachwear"/>
    <s v="Women"/>
    <s v="Underwear - Bottoms"/>
    <s v="Briefs"/>
    <s v="Briefs"/>
    <s v="NOS"/>
    <s v="black"/>
    <s v="(F-E14) XM19-FAN LACE LOGO HI LEG 14 5CC"/>
    <n v="10"/>
    <n v="8"/>
    <n v="80"/>
  </r>
  <r>
    <x v="9"/>
    <s v="ZZO17BM27-M0000XS000"/>
    <s v="ZZO17BM27-M00"/>
    <s v="0694752195789"/>
    <s v="XS"/>
    <s v="Lingerie &amp; Beachwear"/>
    <s v="Women"/>
    <s v="Underwear - Bottoms"/>
    <s v="Briefs"/>
    <s v="Briefs"/>
    <s v="NOS"/>
    <s v="green"/>
    <s v="(F-E14) XM19-FAN LCE LOGO WB SPR CHEEKY 14 5CC"/>
    <n v="10"/>
    <n v="8"/>
    <n v="80"/>
  </r>
  <r>
    <x v="9"/>
    <s v="ZZO17BM76-G00000L000"/>
    <s v="ZZO17BM76-G00"/>
    <s v="0694752195888"/>
    <s v="L"/>
    <s v="Lingerie &amp; Beachwear"/>
    <s v="Men"/>
    <s v="Underwear - Bottoms"/>
    <s v="Boxer Shorts"/>
    <s v="Boxer Shorts"/>
    <s v="NOS"/>
    <s v="dark red"/>
    <s v="(S-E1458) SB20-SLT 3MP WB INTEREST 2CC"/>
    <n v="29"/>
    <n v="1"/>
    <n v="29"/>
  </r>
  <r>
    <x v="9"/>
    <s v="ZZO17BM76-G00000S000"/>
    <s v="ZZO17BM76-G00"/>
    <s v="0694752195895"/>
    <s v="S"/>
    <s v="Lingerie &amp; Beachwear"/>
    <s v="Men"/>
    <s v="Underwear - Bottoms"/>
    <s v="Boxer Shorts"/>
    <s v="Boxer Shorts"/>
    <s v="NOS"/>
    <s v="dark red"/>
    <s v="(S-E1458) SB20-SLT 3MP WB INTEREST 2CC"/>
    <n v="29"/>
    <n v="1"/>
    <n v="29"/>
  </r>
  <r>
    <x v="9"/>
    <s v="ZZO17BM76-G00000M000"/>
    <s v="ZZO17BM76-G00"/>
    <s v="0694752195918"/>
    <s v="M"/>
    <s v="Lingerie &amp; Beachwear"/>
    <s v="Men"/>
    <s v="Underwear - Bottoms"/>
    <s v="Boxer Shorts"/>
    <s v="Boxer Shorts"/>
    <s v="NOS"/>
    <s v="dark red"/>
    <s v="(S-E1458) SB20-SLT 3MP WB INTEREST 2CC"/>
    <n v="29"/>
    <n v="3"/>
    <n v="87"/>
  </r>
  <r>
    <x v="9"/>
    <s v="ZZO17BM76-G0000XL000"/>
    <s v="ZZO17BM76-G00"/>
    <s v="0694752195925"/>
    <s v="XL"/>
    <s v="Lingerie &amp; Beachwear"/>
    <s v="Men"/>
    <s v="Underwear - Bottoms"/>
    <s v="Boxer Shorts"/>
    <s v="Boxer Shorts"/>
    <s v="NOS"/>
    <s v="dark red"/>
    <s v="(S-E1458) SB20-SLT 3MP WB INTEREST 2CC"/>
    <n v="29"/>
    <n v="1"/>
    <n v="29"/>
  </r>
  <r>
    <x v="9"/>
    <s v="ZZO17BM16-G0000XS000"/>
    <s v="ZZO17BM16-G00"/>
    <s v="0694752200469"/>
    <s v="XS"/>
    <s v="Lingerie &amp; Beachwear"/>
    <s v="Women"/>
    <s v="Underwear - Tops"/>
    <s v="Bras"/>
    <s v="Balconette Bras"/>
    <s v="NOS"/>
    <s v="dark red"/>
    <s v="(F-E1234568) BTS18-GH RTC BURG COZY ROMPER 14C 1CC"/>
    <n v="35"/>
    <n v="1"/>
    <n v="35"/>
  </r>
  <r>
    <x v="9"/>
    <s v="ZZO17BM16-G00000L000"/>
    <s v="ZZO17BM16-G00"/>
    <s v="0694752200476"/>
    <s v="L"/>
    <s v="Lingerie &amp; Beachwear"/>
    <s v="Women"/>
    <s v="Underwear - Tops"/>
    <s v="Bras"/>
    <s v="Balconette Bras"/>
    <s v="NOS"/>
    <s v="dark red"/>
    <s v="(F-E1234568) BTS18-GH RTC BURG COZY ROMPER 14C 1CC"/>
    <n v="35"/>
    <n v="3"/>
    <n v="105"/>
  </r>
  <r>
    <x v="9"/>
    <s v="ZZO17BM16-G00000S000"/>
    <s v="ZZO17BM16-G00"/>
    <s v="0694752200483"/>
    <s v="S"/>
    <s v="Lingerie &amp; Beachwear"/>
    <s v="Women"/>
    <s v="Underwear - Tops"/>
    <s v="Bras"/>
    <s v="Balconette Bras"/>
    <s v="NOS"/>
    <s v="dark red"/>
    <s v="(F-E1234568) BTS18-GH RTC BURG COZY ROMPER 14C 1CC"/>
    <n v="35"/>
    <n v="5"/>
    <n v="175"/>
  </r>
  <r>
    <x v="9"/>
    <s v="ZZO17BM16-G00000M000"/>
    <s v="ZZO17BM16-G00"/>
    <s v="0694752200490"/>
    <s v="M"/>
    <s v="Lingerie &amp; Beachwear"/>
    <s v="Women"/>
    <s v="Underwear - Tops"/>
    <s v="Bras"/>
    <s v="Balconette Bras"/>
    <s v="NOS"/>
    <s v="dark red"/>
    <s v="(F-E1234568) BTS18-GH RTC BURG COZY ROMPER 14C 1CC"/>
    <n v="35"/>
    <n v="4"/>
    <n v="140"/>
  </r>
  <r>
    <x v="9"/>
    <s v="ZZO17BM82-A00000L000"/>
    <s v="ZZO17BM82-A00"/>
    <s v="0694752201176"/>
    <s v="L"/>
    <s v="Lingerie &amp; Beachwear"/>
    <s v="Men"/>
    <s v="Underwear - Bottoms"/>
    <s v="Boxer Shorts"/>
    <s v="Boxer Shorts"/>
    <s v="NOS"/>
    <s v="white"/>
    <s v="(F-E1234568) BTS19-CLT WB INTEREST CHAIN 3CC"/>
    <n v="14"/>
    <n v="9"/>
    <n v="126"/>
  </r>
  <r>
    <x v="9"/>
    <s v="ZZO17BM84-K00000L000"/>
    <s v="ZZO17BM84-K00"/>
    <s v="0694752201183"/>
    <s v="L"/>
    <s v="Lingerie &amp; Beachwear"/>
    <s v="Men"/>
    <s v="Underwear - Bottoms"/>
    <s v="Boxer Shorts"/>
    <s v="Boxer Shorts"/>
    <s v="NOS"/>
    <s v="light blue"/>
    <s v="(F-E1458) BTS19-SLT SOLID INTL ONLY 1CC"/>
    <n v="14"/>
    <n v="6"/>
    <n v="84"/>
  </r>
  <r>
    <x v="9"/>
    <s v="ZZO17BM86-G00000M000"/>
    <s v="ZZO17BM86-G00"/>
    <s v="0694752201206"/>
    <s v="M"/>
    <s v="Lingerie &amp; Beachwear"/>
    <s v="Men"/>
    <s v="Underwear - Bottoms"/>
    <s v="Boxer Shorts"/>
    <s v="Boxer Shorts"/>
    <s v="NOS"/>
    <s v="dark red"/>
    <s v="(F-E1458) BTS19-WOVEN BOXER MULTIPACK 1CC"/>
    <n v="29"/>
    <n v="6"/>
    <n v="174"/>
  </r>
  <r>
    <x v="9"/>
    <s v="ZZO17BM87-G00000S000"/>
    <s v="ZZO17BM87-G00"/>
    <s v="0694752201947"/>
    <s v="S"/>
    <s v="Lingerie &amp; Beachwear"/>
    <s v="Men"/>
    <s v="Underwear - Bottoms"/>
    <s v="Boxer Shorts"/>
    <s v="Boxer Shorts"/>
    <s v="NOS"/>
    <s v="red"/>
    <s v="(F-E1234568) XM19-CT XM PATTERN GIFT SET MP 3CC"/>
    <n v="29"/>
    <n v="7"/>
    <n v="203"/>
  </r>
  <r>
    <x v="9"/>
    <s v="ZZO17BM62-K00000M000"/>
    <s v="ZZO17BM62-K00"/>
    <s v="0694752202470"/>
    <s v="M"/>
    <s v="Lingerie &amp; Beachwear"/>
    <s v="Men"/>
    <s v="Underwear - Bottoms"/>
    <s v="Boxer Shorts"/>
    <s v="Boxer Shorts"/>
    <s v="NOS"/>
    <s v="light blue"/>
    <s v="(S-E1458) SB20-CLT FLORAL WB INTEREST INT 3CC"/>
    <n v="14"/>
    <n v="1"/>
    <n v="14"/>
  </r>
  <r>
    <x v="9"/>
    <s v="ZZO17BM62-K00000L000"/>
    <s v="ZZO17BM62-K00"/>
    <s v="0694752202487"/>
    <s v="L"/>
    <s v="Lingerie &amp; Beachwear"/>
    <s v="Men"/>
    <s v="Underwear - Bottoms"/>
    <s v="Boxer Shorts"/>
    <s v="Boxer Shorts"/>
    <s v="NOS"/>
    <s v="light blue"/>
    <s v="(S-E1458) SB20-CLT FLORAL WB INTEREST INT 3CC"/>
    <n v="14"/>
    <n v="1"/>
    <n v="14"/>
  </r>
  <r>
    <x v="9"/>
    <s v="ZZO17BM62-K00000S000"/>
    <s v="ZZO17BM62-K00"/>
    <s v="0694752202500"/>
    <s v="S"/>
    <s v="Lingerie &amp; Beachwear"/>
    <s v="Men"/>
    <s v="Underwear - Bottoms"/>
    <s v="Boxer Shorts"/>
    <s v="Boxer Shorts"/>
    <s v="NOS"/>
    <s v="light blue"/>
    <s v="(S-E1458) SB20-CLT FLORAL WB INTEREST INT 3CC"/>
    <n v="14"/>
    <n v="1"/>
    <n v="14"/>
  </r>
  <r>
    <x v="9"/>
    <s v="ZZO17BM62-K0000XS000"/>
    <s v="ZZO17BM62-K00"/>
    <s v="0694752202517"/>
    <s v="XS"/>
    <s v="Lingerie &amp; Beachwear"/>
    <s v="Men"/>
    <s v="Underwear - Bottoms"/>
    <s v="Boxer Shorts"/>
    <s v="Boxer Shorts"/>
    <s v="NOS"/>
    <s v="light blue"/>
    <s v="(S-E1458) SB20-CLT FLORAL WB INTEREST INT 3CC"/>
    <n v="14"/>
    <n v="1"/>
    <n v="14"/>
  </r>
  <r>
    <x v="9"/>
    <s v="ZZO17BM62-A00000L000"/>
    <s v="ZZO17BM62-A00"/>
    <s v="0694752202524"/>
    <s v="L"/>
    <s v="Lingerie &amp; Beachwear"/>
    <s v="Men"/>
    <s v="Underwear - Bottoms"/>
    <s v="Boxer Shorts"/>
    <s v="Boxer Shorts"/>
    <s v="NOS"/>
    <s v="white"/>
    <s v="(S-E1458) SB20-CLT FLORAL WB INTEREST INT 3CC"/>
    <n v="14"/>
    <n v="2"/>
    <n v="28"/>
  </r>
  <r>
    <x v="9"/>
    <s v="ZZO17BM62-A0000XL000"/>
    <s v="ZZO17BM62-A00"/>
    <s v="0694752202531"/>
    <s v="XL"/>
    <s v="Lingerie &amp; Beachwear"/>
    <s v="Men"/>
    <s v="Underwear - Bottoms"/>
    <s v="Boxer Shorts"/>
    <s v="Boxer Shorts"/>
    <s v="NOS"/>
    <s v="white"/>
    <s v="(S-E1458) SB20-CLT FLORAL WB INTEREST INT 3CC"/>
    <n v="14"/>
    <n v="1"/>
    <n v="14"/>
  </r>
  <r>
    <x v="9"/>
    <s v="ZZO17BM62-A00000M000"/>
    <s v="ZZO17BM62-A00"/>
    <s v="0694752202548"/>
    <s v="M"/>
    <s v="Lingerie &amp; Beachwear"/>
    <s v="Men"/>
    <s v="Underwear - Bottoms"/>
    <s v="Boxer Shorts"/>
    <s v="Boxer Shorts"/>
    <s v="NOS"/>
    <s v="white"/>
    <s v="(S-E1458) SB20-CLT FLORAL WB INTEREST INT 3CC"/>
    <n v="14"/>
    <n v="1"/>
    <n v="14"/>
  </r>
  <r>
    <x v="9"/>
    <s v="ZZO17BM62-A0000XS000"/>
    <s v="ZZO17BM62-A00"/>
    <s v="0694752202555"/>
    <s v="XS"/>
    <s v="Lingerie &amp; Beachwear"/>
    <s v="Men"/>
    <s v="Underwear - Bottoms"/>
    <s v="Boxer Shorts"/>
    <s v="Boxer Shorts"/>
    <s v="NOS"/>
    <s v="white"/>
    <s v="(S-E1458) SB20-CLT FLORAL WB INTEREST INT 3CC"/>
    <n v="14"/>
    <n v="1"/>
    <n v="14"/>
  </r>
  <r>
    <x v="9"/>
    <s v="ZZO17BM71-G00000S000"/>
    <s v="ZZO17BM71-G00"/>
    <s v="0694752202562"/>
    <s v="S"/>
    <s v="Lingerie &amp; Beachwear"/>
    <s v="Men"/>
    <s v="Underwear - Bottoms"/>
    <s v="Boxer Shorts"/>
    <s v="Boxer Shorts"/>
    <s v="NOS"/>
    <s v="red"/>
    <s v="(S-E1234567870) SB20-CLT 3MP WB INTEREST 2CC"/>
    <n v="29"/>
    <n v="1"/>
    <n v="29"/>
  </r>
  <r>
    <x v="9"/>
    <s v="ZZO17BM73-G00000M000"/>
    <s v="ZZO17BM73-G00"/>
    <s v="0694752202777"/>
    <s v="M"/>
    <s v="Lingerie &amp; Beachwear"/>
    <s v="Men"/>
    <s v="Underwear - Bottoms"/>
    <s v="Boxer Shorts"/>
    <s v="Boxer Shorts"/>
    <s v="NOS"/>
    <s v="red"/>
    <s v="(S-E1458) SB20-CT 3MP PATTERN 3CC"/>
    <n v="29"/>
    <n v="1"/>
    <n v="29"/>
  </r>
  <r>
    <x v="9"/>
    <s v="ZZO17BM73-G00000L000"/>
    <s v="ZZO17BM73-G00"/>
    <s v="0694752202784"/>
    <s v="L"/>
    <s v="Lingerie &amp; Beachwear"/>
    <s v="Men"/>
    <s v="Underwear - Bottoms"/>
    <s v="Boxer Shorts"/>
    <s v="Boxer Shorts"/>
    <s v="NOS"/>
    <s v="red"/>
    <s v="(S-E1458) SB20-CT 3MP PATTERN 3CC"/>
    <n v="29"/>
    <n v="1"/>
    <n v="29"/>
  </r>
  <r>
    <x v="9"/>
    <s v="ZZO17BM73-G00000S000"/>
    <s v="ZZO17BM73-G00"/>
    <s v="0694752202807"/>
    <s v="S"/>
    <s v="Lingerie &amp; Beachwear"/>
    <s v="Men"/>
    <s v="Underwear - Bottoms"/>
    <s v="Boxer Shorts"/>
    <s v="Boxer Shorts"/>
    <s v="NOS"/>
    <s v="red"/>
    <s v="(S-E1458) SB20-CT 3MP PATTERN 3CC"/>
    <n v="29"/>
    <n v="1"/>
    <n v="29"/>
  </r>
  <r>
    <x v="9"/>
    <s v="ZZO17BM73-K00000M000"/>
    <s v="ZZO17BM73-K00"/>
    <s v="0694752202814"/>
    <s v="M"/>
    <s v="Lingerie &amp; Beachwear"/>
    <s v="Men"/>
    <s v="Underwear - Bottoms"/>
    <s v="Boxer Shorts"/>
    <s v="Boxer Shorts"/>
    <s v="NOS"/>
    <s v="blue"/>
    <s v="(S-E1458) SB20-CT 3MP PATTERN 3CC"/>
    <n v="29"/>
    <n v="1"/>
    <n v="29"/>
  </r>
  <r>
    <x v="9"/>
    <s v="ZZO17BM73-K00000S000"/>
    <s v="ZZO17BM73-K00"/>
    <s v="0694752202838"/>
    <s v="S"/>
    <s v="Lingerie &amp; Beachwear"/>
    <s v="Men"/>
    <s v="Underwear - Bottoms"/>
    <s v="Boxer Shorts"/>
    <s v="Boxer Shorts"/>
    <s v="NOS"/>
    <s v="blue"/>
    <s v="(S-E1458) SB20-CT 3MP PATTERN 3CC"/>
    <n v="29"/>
    <n v="1"/>
    <n v="29"/>
  </r>
  <r>
    <x v="9"/>
    <s v="ZZO17BM73-K00000L000"/>
    <s v="ZZO17BM73-K00"/>
    <s v="0694752202845"/>
    <s v="L"/>
    <s v="Lingerie &amp; Beachwear"/>
    <s v="Men"/>
    <s v="Underwear - Bottoms"/>
    <s v="Boxer Shorts"/>
    <s v="Boxer Shorts"/>
    <s v="NOS"/>
    <s v="blue"/>
    <s v="(S-E1458) SB20-CT 3MP PATTERN 3CC"/>
    <n v="29"/>
    <n v="1"/>
    <n v="29"/>
  </r>
  <r>
    <x v="10"/>
    <s v="ZZO15LC17-K0000XS000"/>
    <s v="ZZO15LC17-K00"/>
    <s v="0716273599393"/>
    <s v="32/34"/>
    <s v="Lingerie &amp; Beachwear"/>
    <s v="Women"/>
    <s v="Nightwear - Full articles"/>
    <s v="Pyjama Sets"/>
    <s v="Pyjama Sets"/>
    <s v="NOS"/>
    <s v="blue"/>
    <s v="CAPRI PJ"/>
    <n v="129.9"/>
    <n v="1"/>
    <n v="129.9"/>
  </r>
  <r>
    <x v="10"/>
    <s v="ZZO15LC17-K00000S000"/>
    <s v="ZZO15LC17-K00"/>
    <s v="0716273599409"/>
    <s v="36/38"/>
    <s v="Lingerie &amp; Beachwear"/>
    <s v="Women"/>
    <s v="Nightwear - Full articles"/>
    <s v="Pyjama Sets"/>
    <s v="Pyjama Sets"/>
    <s v="NOS"/>
    <s v="blue"/>
    <s v="CAPRI PJ"/>
    <n v="129.9"/>
    <n v="1"/>
    <n v="129.9"/>
  </r>
  <r>
    <x v="10"/>
    <s v="ZZO15LC10-K0000XS000"/>
    <s v="ZZO15LC10-K00"/>
    <s v="0716273630416"/>
    <s v="32/34"/>
    <s v="Lingerie &amp; Beachwear"/>
    <s v="Women"/>
    <s v="Nightwear - Full articles"/>
    <s v="Pyjama Sets"/>
    <s v="Pyjama Sets"/>
    <s v="NOS"/>
    <s v="light blue"/>
    <s v="SHORT NIGHTGOWN S/S"/>
    <n v="79.900000000000006"/>
    <n v="1"/>
    <n v="79.900000000000006"/>
  </r>
  <r>
    <x v="11"/>
    <s v="K0581P00L-Q11000M000"/>
    <s v="K0581P00L-Q11"/>
    <s v="0716273779719"/>
    <s v="M"/>
    <s v="Lingerie &amp; Beachwear"/>
    <s v="Women"/>
    <s v="Nightwear - Full articles"/>
    <s v="Dressing gowns"/>
    <s v="Dressing gowns"/>
    <s v="NOS"/>
    <s v="black"/>
    <s v="SHERPA FLEECE ROBE"/>
    <n v="89.95"/>
    <n v="1"/>
    <n v="89.95"/>
  </r>
  <r>
    <x v="12"/>
    <s v="ZZO0WTY24-K0004BCE88"/>
    <s v="ZZO0WTY24-K00"/>
    <s v="0726419167713"/>
    <s v="32/34"/>
    <s v="Lingerie &amp; Beachwear"/>
    <s v="Women"/>
    <s v="Underwear - Bottoms"/>
    <s v="Briefs"/>
    <s v="Briefs"/>
    <s v="NOS"/>
    <s v="dark blue"/>
    <s v="Piping Rib Solids / Piped Divine Pant"/>
    <n v="79.900000000000006"/>
    <n v="5"/>
    <n v="399.5"/>
  </r>
  <r>
    <x v="12"/>
    <s v="ZZO0WTY24-K0004BCE89"/>
    <s v="ZZO0WTY24-K00"/>
    <s v="0726419167720"/>
    <s v="36/38"/>
    <s v="Lingerie &amp; Beachwear"/>
    <s v="Women"/>
    <s v="Underwear - Bottoms"/>
    <s v="Briefs"/>
    <s v="Briefs"/>
    <s v="NOS"/>
    <s v="dark blue"/>
    <s v="Piping Rib Solids / Piped Divine Pant"/>
    <n v="79.900000000000006"/>
    <n v="10"/>
    <n v="799"/>
  </r>
  <r>
    <x v="12"/>
    <s v="ZZO0WTY24-K0004BCE8A"/>
    <s v="ZZO0WTY24-K00"/>
    <s v="0726419167737"/>
    <s v="40/42"/>
    <s v="Lingerie &amp; Beachwear"/>
    <s v="Women"/>
    <s v="Underwear - Bottoms"/>
    <s v="Briefs"/>
    <s v="Briefs"/>
    <s v="NOS"/>
    <s v="dark blue"/>
    <s v="Piping Rib Solids / Piped Divine Pant"/>
    <n v="79.900000000000006"/>
    <n v="15"/>
    <n v="1198.5"/>
  </r>
  <r>
    <x v="12"/>
    <s v="ZZO0WTY24-K0004BCE85"/>
    <s v="ZZO0WTY24-K00"/>
    <s v="0726419167744"/>
    <s v="44/46"/>
    <s v="Lingerie &amp; Beachwear"/>
    <s v="Women"/>
    <s v="Underwear - Bottoms"/>
    <s v="Briefs"/>
    <s v="Briefs"/>
    <s v="NOS"/>
    <s v="dark blue"/>
    <s v="Piping Rib Solids / Piped Divine Pant"/>
    <n v="79.900000000000006"/>
    <n v="15"/>
    <n v="1198.5"/>
  </r>
  <r>
    <x v="12"/>
    <s v="ZZO0WTY24-K0004BCE86"/>
    <s v="ZZO0WTY24-K00"/>
    <s v="0726419167751"/>
    <s v="48"/>
    <s v="Lingerie &amp; Beachwear"/>
    <s v="Women"/>
    <s v="Underwear - Bottoms"/>
    <s v="Briefs"/>
    <s v="Briefs"/>
    <s v="NOS"/>
    <s v="dark blue"/>
    <s v="Piping Rib Solids / Piped Divine Pant"/>
    <n v="79.900000000000006"/>
    <n v="15"/>
    <n v="1198.5"/>
  </r>
  <r>
    <x v="12"/>
    <s v="ZZO0WTY24-K0004BCE87"/>
    <s v="ZZO0WTY24-K00"/>
    <s v="0726419167768"/>
    <s v="50"/>
    <s v="Lingerie &amp; Beachwear"/>
    <s v="Women"/>
    <s v="Underwear - Bottoms"/>
    <s v="Briefs"/>
    <s v="Briefs"/>
    <s v="NOS"/>
    <s v="dark blue"/>
    <s v="Piping Rib Solids / Piped Divine Pant"/>
    <n v="79.900000000000006"/>
    <n v="10"/>
    <n v="799"/>
  </r>
  <r>
    <x v="12"/>
    <s v="ZZO0WTY30-K0004BCEAA"/>
    <s v="ZZO0WTY30-K00"/>
    <s v="0726419168604"/>
    <s v="32/34"/>
    <s v="Lingerie &amp; Beachwear"/>
    <s v="Women"/>
    <s v="Underwear - Bottoms"/>
    <s v="Briefs"/>
    <s v="Briefs"/>
    <s v="NOS"/>
    <s v="blue"/>
    <s v="Spliced Stripe Tie Print / Devin Hipster"/>
    <n v="79.900000000000006"/>
    <n v="7"/>
    <n v="559.30000000000007"/>
  </r>
  <r>
    <x v="12"/>
    <s v="ZZO0WTY30-K0004BCEAE"/>
    <s v="ZZO0WTY30-K00"/>
    <s v="0726419168611"/>
    <s v="36/38"/>
    <s v="Lingerie &amp; Beachwear"/>
    <s v="Women"/>
    <s v="Underwear - Bottoms"/>
    <s v="Briefs"/>
    <s v="Briefs"/>
    <s v="NOS"/>
    <s v="blue"/>
    <s v="Spliced Stripe Tie Print / Devin Hipster"/>
    <n v="79.900000000000006"/>
    <n v="15"/>
    <n v="1198.5"/>
  </r>
  <r>
    <x v="12"/>
    <s v="ZZO0WTY30-K0004BCEA9"/>
    <s v="ZZO0WTY30-K00"/>
    <s v="0726419168628"/>
    <s v="40/42"/>
    <s v="Lingerie &amp; Beachwear"/>
    <s v="Women"/>
    <s v="Underwear - Bottoms"/>
    <s v="Briefs"/>
    <s v="Briefs"/>
    <s v="NOS"/>
    <s v="blue"/>
    <s v="Spliced Stripe Tie Print / Devin Hipster"/>
    <n v="79.900000000000006"/>
    <n v="15"/>
    <n v="1198.5"/>
  </r>
  <r>
    <x v="12"/>
    <s v="ZZO0WTY30-K0004BCEAB"/>
    <s v="ZZO0WTY30-K00"/>
    <s v="0726419168635"/>
    <s v="44/46"/>
    <s v="Lingerie &amp; Beachwear"/>
    <s v="Women"/>
    <s v="Underwear - Bottoms"/>
    <s v="Briefs"/>
    <s v="Briefs"/>
    <s v="NOS"/>
    <s v="blue"/>
    <s v="Spliced Stripe Tie Print / Devin Hipster"/>
    <n v="79.900000000000006"/>
    <n v="15"/>
    <n v="1198.5"/>
  </r>
  <r>
    <x v="12"/>
    <s v="ZZO0WTY30-K0004BCEAC"/>
    <s v="ZZO0WTY30-K00"/>
    <s v="0726419168642"/>
    <s v="48"/>
    <s v="Lingerie &amp; Beachwear"/>
    <s v="Women"/>
    <s v="Underwear - Bottoms"/>
    <s v="Briefs"/>
    <s v="Briefs"/>
    <s v="NOS"/>
    <s v="blue"/>
    <s v="Spliced Stripe Tie Print / Devin Hipster"/>
    <n v="79.900000000000006"/>
    <n v="15"/>
    <n v="1198.5"/>
  </r>
  <r>
    <x v="12"/>
    <s v="ZZO0WTY30-K0004BCEAD"/>
    <s v="ZZO0WTY30-K00"/>
    <s v="0726419168659"/>
    <s v="50"/>
    <s v="Lingerie &amp; Beachwear"/>
    <s v="Women"/>
    <s v="Underwear - Bottoms"/>
    <s v="Briefs"/>
    <s v="Briefs"/>
    <s v="NOS"/>
    <s v="blue"/>
    <s v="Spliced Stripe Tie Print / Devin Hipster"/>
    <n v="79.900000000000006"/>
    <n v="8"/>
    <n v="639.20000000000005"/>
  </r>
  <r>
    <x v="12"/>
    <s v="ZZO0WTY34-Q0004BCEC3"/>
    <s v="ZZO0WTY34-Q00"/>
    <s v="0726419169588"/>
    <s v="32/34"/>
    <s v="Lingerie &amp; Beachwear"/>
    <s v="Women"/>
    <s v="Underwear - Bottoms"/>
    <s v="Briefs"/>
    <s v="Briefs"/>
    <s v="NOS"/>
    <s v="multi-coloured"/>
    <s v="Dip Dye / Devin Hipster"/>
    <n v="79.900000000000006"/>
    <n v="6"/>
    <n v="479.40000000000003"/>
  </r>
  <r>
    <x v="12"/>
    <s v="ZZO0WTY34-Q0004BCEC2"/>
    <s v="ZZO0WTY34-Q00"/>
    <s v="0726419169595"/>
    <s v="36/38"/>
    <s v="Lingerie &amp; Beachwear"/>
    <s v="Women"/>
    <s v="Underwear - Bottoms"/>
    <s v="Briefs"/>
    <s v="Briefs"/>
    <s v="NOS"/>
    <s v="multi-coloured"/>
    <s v="Dip Dye / Devin Hipster"/>
    <n v="79.900000000000006"/>
    <n v="9"/>
    <n v="719.1"/>
  </r>
  <r>
    <x v="12"/>
    <s v="ZZO0WTY34-Q0004BCEC1"/>
    <s v="ZZO0WTY34-Q00"/>
    <s v="0726419169601"/>
    <s v="40/42"/>
    <s v="Lingerie &amp; Beachwear"/>
    <s v="Women"/>
    <s v="Underwear - Bottoms"/>
    <s v="Briefs"/>
    <s v="Briefs"/>
    <s v="NOS"/>
    <s v="multi-coloured"/>
    <s v="Dip Dye / Devin Hipster"/>
    <n v="79.900000000000006"/>
    <n v="15"/>
    <n v="1198.5"/>
  </r>
  <r>
    <x v="12"/>
    <s v="ZZO0WTY34-Q0004BCEC6"/>
    <s v="ZZO0WTY34-Q00"/>
    <s v="0726419169618"/>
    <s v="44/46"/>
    <s v="Lingerie &amp; Beachwear"/>
    <s v="Women"/>
    <s v="Underwear - Bottoms"/>
    <s v="Briefs"/>
    <s v="Briefs"/>
    <s v="NOS"/>
    <s v="multi-coloured"/>
    <s v="Dip Dye / Devin Hipster"/>
    <n v="79.900000000000006"/>
    <n v="15"/>
    <n v="1198.5"/>
  </r>
  <r>
    <x v="12"/>
    <s v="ZZO0WTY34-Q0004BCEC5"/>
    <s v="ZZO0WTY34-Q00"/>
    <s v="0726419169625"/>
    <s v="48"/>
    <s v="Lingerie &amp; Beachwear"/>
    <s v="Women"/>
    <s v="Underwear - Bottoms"/>
    <s v="Briefs"/>
    <s v="Briefs"/>
    <s v="NOS"/>
    <s v="multi-coloured"/>
    <s v="Dip Dye / Devin Hipster"/>
    <n v="79.900000000000006"/>
    <n v="9"/>
    <n v="719.1"/>
  </r>
  <r>
    <x v="12"/>
    <s v="ZZO0WTY34-Q0004BCEC4"/>
    <s v="ZZO0WTY34-Q00"/>
    <s v="0726419169632"/>
    <s v="50"/>
    <s v="Lingerie &amp; Beachwear"/>
    <s v="Women"/>
    <s v="Underwear - Bottoms"/>
    <s v="Briefs"/>
    <s v="Briefs"/>
    <s v="NOS"/>
    <s v="multi-coloured"/>
    <s v="Dip Dye / Devin Hipster"/>
    <n v="79.900000000000006"/>
    <n v="7"/>
    <n v="559.30000000000007"/>
  </r>
  <r>
    <x v="12"/>
    <s v="ZZO0WTY37-Q0004BCED4"/>
    <s v="ZZO0WTY37-Q00"/>
    <s v="0726419169847"/>
    <s v="50"/>
    <s v="Lingerie &amp; Beachwear"/>
    <s v="Women"/>
    <s v="Underwear - Bottoms"/>
    <s v="Briefs"/>
    <s v="Briefs"/>
    <s v="NOS"/>
    <s v="black"/>
    <s v="Panama Stripe / Devin Hispster"/>
    <n v="79.900000000000006"/>
    <n v="8"/>
    <n v="639.20000000000005"/>
  </r>
  <r>
    <x v="12"/>
    <s v="ZZO0WTY38-Q0004BCEDD"/>
    <s v="ZZO0WTY38-Q00"/>
    <s v="0726419169939"/>
    <s v="32/34"/>
    <s v="Lingerie &amp; Beachwear"/>
    <s v="Women"/>
    <s v="Underwear - Tops"/>
    <s v="Bras"/>
    <s v="Balconette Bras"/>
    <s v="NOS"/>
    <s v="black"/>
    <s v="Stencil Floral / Tie Shoulder Smocked Bra"/>
    <n v="104.9"/>
    <n v="3"/>
    <n v="314.70000000000005"/>
  </r>
  <r>
    <x v="12"/>
    <s v="ZZO0WTY38-Q0004BCEDE"/>
    <s v="ZZO0WTY38-Q00"/>
    <s v="0726419169946"/>
    <s v="36/38"/>
    <s v="Lingerie &amp; Beachwear"/>
    <s v="Women"/>
    <s v="Underwear - Tops"/>
    <s v="Bras"/>
    <s v="Balconette Bras"/>
    <s v="NOS"/>
    <s v="black"/>
    <s v="Stencil Floral / Tie Shoulder Smocked Bra"/>
    <n v="104.9"/>
    <n v="9"/>
    <n v="944.1"/>
  </r>
  <r>
    <x v="12"/>
    <s v="ZZO0WTY38-Q0004BCEDC"/>
    <s v="ZZO0WTY38-Q00"/>
    <s v="0726419169953"/>
    <s v="40/42"/>
    <s v="Lingerie &amp; Beachwear"/>
    <s v="Women"/>
    <s v="Underwear - Tops"/>
    <s v="Bras"/>
    <s v="Balconette Bras"/>
    <s v="NOS"/>
    <s v="black"/>
    <s v="Stencil Floral / Tie Shoulder Smocked Bra"/>
    <n v="104.9"/>
    <n v="15"/>
    <n v="1573.5"/>
  </r>
  <r>
    <x v="12"/>
    <s v="ZZO0WTY38-Q0004BCEDA"/>
    <s v="ZZO0WTY38-Q00"/>
    <s v="0726419169960"/>
    <s v="44/46"/>
    <s v="Lingerie &amp; Beachwear"/>
    <s v="Women"/>
    <s v="Underwear - Tops"/>
    <s v="Bras"/>
    <s v="Balconette Bras"/>
    <s v="NOS"/>
    <s v="black"/>
    <s v="Stencil Floral / Tie Shoulder Smocked Bra"/>
    <n v="104.9"/>
    <n v="15"/>
    <n v="1573.5"/>
  </r>
  <r>
    <x v="12"/>
    <s v="ZZO0WTY38-Q0004BCED9"/>
    <s v="ZZO0WTY38-Q00"/>
    <s v="0726419169977"/>
    <s v="48"/>
    <s v="Lingerie &amp; Beachwear"/>
    <s v="Women"/>
    <s v="Underwear - Tops"/>
    <s v="Bras"/>
    <s v="Balconette Bras"/>
    <s v="NOS"/>
    <s v="black"/>
    <s v="Stencil Floral / Tie Shoulder Smocked Bra"/>
    <n v="104.9"/>
    <n v="15"/>
    <n v="1573.5"/>
  </r>
  <r>
    <x v="12"/>
    <s v="ZZO0WTY38-Q0004BCEDB"/>
    <s v="ZZO0WTY38-Q00"/>
    <s v="0726419169984"/>
    <s v="50"/>
    <s v="Lingerie &amp; Beachwear"/>
    <s v="Women"/>
    <s v="Underwear - Tops"/>
    <s v="Bras"/>
    <s v="Balconette Bras"/>
    <s v="NOS"/>
    <s v="black"/>
    <s v="Stencil Floral / Tie Shoulder Smocked Bra"/>
    <n v="104.9"/>
    <n v="7"/>
    <n v="734.30000000000007"/>
  </r>
  <r>
    <x v="12"/>
    <s v="ZZO0WTY39-Q0004BCEE0"/>
    <s v="ZZO0WTY39-Q00"/>
    <s v="0726419170003"/>
    <s v="32/34"/>
    <s v="Lingerie &amp; Beachwear"/>
    <s v="Women"/>
    <s v="Underwear - Bottoms"/>
    <s v="Briefs"/>
    <s v="Briefs"/>
    <s v="NOS"/>
    <s v="black"/>
    <s v="Stencil Floral / Side Laced French Pant"/>
    <n v="89.9"/>
    <n v="5"/>
    <n v="449.5"/>
  </r>
  <r>
    <x v="12"/>
    <s v="ZZO0WTY39-Q0004BCEDF"/>
    <s v="ZZO0WTY39-Q00"/>
    <s v="0726419170010"/>
    <s v="36/38"/>
    <s v="Lingerie &amp; Beachwear"/>
    <s v="Women"/>
    <s v="Underwear - Bottoms"/>
    <s v="Briefs"/>
    <s v="Briefs"/>
    <s v="NOS"/>
    <s v="black"/>
    <s v="Stencil Floral / Side Laced French Pant"/>
    <n v="89.9"/>
    <n v="10"/>
    <n v="899"/>
  </r>
  <r>
    <x v="12"/>
    <s v="ZZO0WTY39-Q0004BCEE4"/>
    <s v="ZZO0WTY39-Q00"/>
    <s v="0726419170027"/>
    <s v="40/42"/>
    <s v="Lingerie &amp; Beachwear"/>
    <s v="Women"/>
    <s v="Underwear - Bottoms"/>
    <s v="Briefs"/>
    <s v="Briefs"/>
    <s v="NOS"/>
    <s v="black"/>
    <s v="Stencil Floral / Side Laced French Pant"/>
    <n v="89.9"/>
    <n v="15"/>
    <n v="1348.5"/>
  </r>
  <r>
    <x v="12"/>
    <s v="ZZO0WTY39-Q0004BCEE3"/>
    <s v="ZZO0WTY39-Q00"/>
    <s v="0726419170034"/>
    <s v="44/46"/>
    <s v="Lingerie &amp; Beachwear"/>
    <s v="Women"/>
    <s v="Underwear - Bottoms"/>
    <s v="Briefs"/>
    <s v="Briefs"/>
    <s v="NOS"/>
    <s v="black"/>
    <s v="Stencil Floral / Side Laced French Pant"/>
    <n v="89.9"/>
    <n v="10"/>
    <n v="899"/>
  </r>
  <r>
    <x v="12"/>
    <s v="ZZO0WTY39-Q0004BCEE2"/>
    <s v="ZZO0WTY39-Q00"/>
    <s v="0726419170041"/>
    <s v="48"/>
    <s v="Lingerie &amp; Beachwear"/>
    <s v="Women"/>
    <s v="Underwear - Bottoms"/>
    <s v="Briefs"/>
    <s v="Briefs"/>
    <s v="NOS"/>
    <s v="black"/>
    <s v="Stencil Floral / Side Laced French Pant"/>
    <n v="89.9"/>
    <n v="10"/>
    <n v="899"/>
  </r>
  <r>
    <x v="12"/>
    <s v="ZZO0WTY39-Q0004BCEE1"/>
    <s v="ZZO0WTY39-Q00"/>
    <s v="0726419170058"/>
    <s v="50"/>
    <s v="Lingerie &amp; Beachwear"/>
    <s v="Women"/>
    <s v="Underwear - Bottoms"/>
    <s v="Briefs"/>
    <s v="Briefs"/>
    <s v="NOS"/>
    <s v="black"/>
    <s v="Stencil Floral / Side Laced French Pant"/>
    <n v="89.9"/>
    <n v="10"/>
    <n v="899"/>
  </r>
  <r>
    <x v="13"/>
    <s v="ZZLQ3B027-L0003F3A8C"/>
    <s v="ZZLQ3B027-L00"/>
    <s v="0755448561421"/>
    <s v="S"/>
    <s v="Lingerie &amp; Beachwear"/>
    <s v="Women"/>
    <s v="Underwear - Bottoms"/>
    <s v="Briefs"/>
    <s v="Briefs"/>
    <s v="NOS"/>
    <s v="turquoise"/>
    <s v="FLORAL VINE HIGH WAIST BOTTOM BLACK, SMALL"/>
    <n v="79"/>
    <n v="1"/>
    <n v="79"/>
  </r>
  <r>
    <x v="13"/>
    <s v="ZZLQ3B005-K0003F3A13"/>
    <s v="ZZLQ3B005-K00"/>
    <s v="0755448565436"/>
    <s v="XS"/>
    <s v="Lingerie &amp; Beachwear"/>
    <s v="Women"/>
    <s v="Underwear - Bottoms"/>
    <s v="Briefs"/>
    <s v="Briefs"/>
    <s v="NOS"/>
    <s v="dark blue"/>
    <s v="MICHAEL MICHAEL KORS CLASSIC BOTTOM WHITE, X-SMALL"/>
    <n v="69"/>
    <n v="1"/>
    <n v="69"/>
  </r>
  <r>
    <x v="13"/>
    <s v="ZZLQ3B005-K0003F3A14"/>
    <s v="ZZLQ3B005-K00"/>
    <s v="0755448565443"/>
    <s v="S"/>
    <s v="Lingerie &amp; Beachwear"/>
    <s v="Women"/>
    <s v="Underwear - Bottoms"/>
    <s v="Briefs"/>
    <s v="Briefs"/>
    <s v="NOS"/>
    <s v="dark blue"/>
    <s v="MICHAEL MICHAEL KORS CLASSIC BOTTOM WHITE, X-SMALL"/>
    <n v="69"/>
    <n v="1"/>
    <n v="69"/>
  </r>
  <r>
    <x v="13"/>
    <s v="ZZLQ3B005-A0003F3A0F"/>
    <s v="ZZLQ3B005-A00"/>
    <s v="0755448565535"/>
    <s v="XS"/>
    <s v="Lingerie &amp; Beachwear"/>
    <s v="Women"/>
    <s v="Underwear - Bottoms"/>
    <s v="Briefs"/>
    <s v="Briefs"/>
    <s v="NOS"/>
    <s v="white"/>
    <s v="MICHAEL MICHAEL KORS CLASSIC BOTTOM WHITE, X-SMALL"/>
    <n v="69"/>
    <n v="1"/>
    <n v="69"/>
  </r>
  <r>
    <x v="13"/>
    <s v="ZZLQ3B024-L0003F3A7B"/>
    <s v="ZZLQ3B024-L00"/>
    <s v="0755448766529"/>
    <s v="M"/>
    <s v="Lingerie &amp; Beachwear"/>
    <s v="Women"/>
    <s v="Underwear - Bottoms"/>
    <s v="Briefs"/>
    <s v="Briefs"/>
    <s v="NOS"/>
    <s v="turquoise"/>
    <s v="SPRING TIME FLORAL CLASSIC BOTTOM AQUA, MEDIUM"/>
    <n v="79"/>
    <n v="1"/>
    <n v="79"/>
  </r>
  <r>
    <x v="13"/>
    <s v="ZZLQ3B024-L0003F3A7C"/>
    <s v="ZZLQ3B024-L00"/>
    <s v="0755448766536"/>
    <s v="L"/>
    <s v="Lingerie &amp; Beachwear"/>
    <s v="Women"/>
    <s v="Underwear - Bottoms"/>
    <s v="Briefs"/>
    <s v="Briefs"/>
    <s v="NOS"/>
    <s v="turquoise"/>
    <s v="SPRING TIME FLORAL CLASSIC BOTTOM AQUA, MEDIUM"/>
    <n v="79"/>
    <n v="1"/>
    <n v="79"/>
  </r>
  <r>
    <x v="14"/>
    <s v="ZZO0ZG818-J0004F96DD"/>
    <s v="ZZO0ZG818-J00"/>
    <s v="0764204451593"/>
    <s v="XS"/>
    <s v="Lingerie &amp; Beachwear"/>
    <s v="Women"/>
    <s v="Underwear - Tops"/>
    <s v="Bras"/>
    <s v="Balconette Bras"/>
    <s v="NOS"/>
    <s v="light blue"/>
    <s v="HALEY SMLS BRA"/>
    <n v="35"/>
    <n v="1"/>
    <n v="35"/>
  </r>
  <r>
    <x v="14"/>
    <s v="ZZO0ZG818-J0004F96DF"/>
    <s v="ZZO0ZG818-J00"/>
    <s v="0764204451623"/>
    <s v="L"/>
    <s v="Lingerie &amp; Beachwear"/>
    <s v="Women"/>
    <s v="Underwear - Tops"/>
    <s v="Bras"/>
    <s v="Balconette Bras"/>
    <s v="NOS"/>
    <s v="light blue"/>
    <s v="HALEY SMLS BRA"/>
    <n v="35"/>
    <n v="1"/>
    <n v="35"/>
  </r>
  <r>
    <x v="10"/>
    <s v="ZZLN5U010-K000420ADB"/>
    <s v="ZZLN5U010-K00"/>
    <s v="0769373369458"/>
    <s v="M"/>
    <s v="Lingerie &amp; Beachwear"/>
    <s v="Women"/>
    <s v="Nightwear - Full articles"/>
    <s v="Bathrobes"/>
    <s v="Bathrobes"/>
    <s v="NOS"/>
    <s v="light blue"/>
    <s v="FASHION SATIN KIMONO ROBE"/>
    <n v="129"/>
    <n v="1"/>
    <n v="129"/>
  </r>
  <r>
    <x v="10"/>
    <s v="ZZLN5U019-K000420B12"/>
    <s v="ZZLN5U019-K00"/>
    <s v="0769373369502"/>
    <s v="M"/>
    <s v="Lingerie &amp; Beachwear"/>
    <s v="Women"/>
    <s v="Nightwear - Full articles"/>
    <s v="Pyjama Sets"/>
    <s v="Pyjama Sets"/>
    <s v="NOS"/>
    <s v="blue"/>
    <s v="FASHION SATIN S/S DOLMAN CAPRI PANT SET"/>
    <n v="139.9"/>
    <n v="3"/>
    <n v="419.70000000000005"/>
  </r>
  <r>
    <x v="10"/>
    <s v="ZZLN5U012-K000420AEA"/>
    <s v="ZZLN5U012-K00"/>
    <s v="0769373370164"/>
    <s v="M"/>
    <s v="Lingerie &amp; Beachwear"/>
    <s v="Women"/>
    <s v="Nightwear - Full articles"/>
    <s v="Pyjama Sets"/>
    <s v="Pyjama Sets"/>
    <s v="NOS"/>
    <s v="light blue"/>
    <s v="ESSENTIALS LOUNGE L/S SCOOP NECK TOP W LOGO PRINT"/>
    <n v="129"/>
    <n v="2"/>
    <n v="258"/>
  </r>
  <r>
    <x v="10"/>
    <s v="ZZLN5U011-K000420AE0"/>
    <s v="ZZLN5U011-K00"/>
    <s v="0769373370904"/>
    <s v="M"/>
    <s v="Lingerie &amp; Beachwear"/>
    <s v="Women"/>
    <s v="Nightwear - Full articles"/>
    <s v="Pyjama Sets"/>
    <s v="Pyjama Sets"/>
    <s v="NOS"/>
    <s v="dark blue"/>
    <s v="RAYON S/S V-NECK TOP"/>
    <n v="129"/>
    <n v="2"/>
    <n v="258"/>
  </r>
  <r>
    <x v="10"/>
    <s v="ZZO0TSH03-K0004C12D2"/>
    <s v="ZZO0TSH03-K00"/>
    <s v="0769373755183"/>
    <s v="32/34"/>
    <s v="Lingerie &amp; Beachwear"/>
    <s v="Women"/>
    <s v="Nightwear - Full articles"/>
    <s v="Pyjama Sets"/>
    <s v="Pyjama Sets"/>
    <s v="NOS"/>
    <s v="blue"/>
    <s v="Boxer Pyjama"/>
    <n v="109.95"/>
    <n v="4"/>
    <n v="439.8"/>
  </r>
  <r>
    <x v="10"/>
    <s v="ZZO0TSH03-K0004C12D3"/>
    <s v="ZZO0TSH03-K00"/>
    <s v="0769373755206"/>
    <s v="40/42"/>
    <s v="Lingerie &amp; Beachwear"/>
    <s v="Women"/>
    <s v="Nightwear - Full articles"/>
    <s v="Pyjama Sets"/>
    <s v="Pyjama Sets"/>
    <s v="NOS"/>
    <s v="blue"/>
    <s v="Boxer Pyjama"/>
    <n v="109.95"/>
    <n v="15"/>
    <n v="1649.25"/>
  </r>
  <r>
    <x v="10"/>
    <s v="ZZO0TSH03-K0004C12D4"/>
    <s v="ZZO0TSH03-K00"/>
    <s v="0769373755220"/>
    <s v="48"/>
    <s v="Lingerie &amp; Beachwear"/>
    <s v="Women"/>
    <s v="Nightwear - Full articles"/>
    <s v="Pyjama Sets"/>
    <s v="Pyjama Sets"/>
    <s v="NOS"/>
    <s v="blue"/>
    <s v="Boxer Pyjama"/>
    <n v="109.95"/>
    <n v="8"/>
    <n v="879.6"/>
  </r>
  <r>
    <x v="10"/>
    <s v="ZZO0TSH03-T0004C12D7"/>
    <s v="ZZO0TSH03-T00"/>
    <s v="0769373755237"/>
    <s v="32/34"/>
    <s v="Lingerie &amp; Beachwear"/>
    <s v="Women"/>
    <s v="Nightwear - Full articles"/>
    <s v="Pyjama Sets"/>
    <s v="Pyjama Sets"/>
    <s v="NOS"/>
    <s v="multi-coloured"/>
    <s v="Boxer Pyjama"/>
    <n v="109.95"/>
    <n v="3"/>
    <n v="329.85"/>
  </r>
  <r>
    <x v="10"/>
    <s v="ZZO0TSH03-T0004C12D8"/>
    <s v="ZZO0TSH03-T00"/>
    <s v="0769373755251"/>
    <s v="40/42"/>
    <s v="Lingerie &amp; Beachwear"/>
    <s v="Women"/>
    <s v="Nightwear - Full articles"/>
    <s v="Pyjama Sets"/>
    <s v="Pyjama Sets"/>
    <s v="NOS"/>
    <s v="multi-coloured"/>
    <s v="Boxer Pyjama"/>
    <n v="109.95"/>
    <n v="15"/>
    <n v="1649.25"/>
  </r>
  <r>
    <x v="10"/>
    <s v="ZZO0TSH03-T0004C12D9"/>
    <s v="ZZO0TSH03-T00"/>
    <s v="0769373755275"/>
    <s v="48"/>
    <s v="Lingerie &amp; Beachwear"/>
    <s v="Women"/>
    <s v="Nightwear - Full articles"/>
    <s v="Pyjama Sets"/>
    <s v="Pyjama Sets"/>
    <s v="NOS"/>
    <s v="multi-coloured"/>
    <s v="Boxer Pyjama"/>
    <n v="109.95"/>
    <n v="6"/>
    <n v="659.7"/>
  </r>
  <r>
    <x v="10"/>
    <s v="ZZO0TSH04-A0004C12DE"/>
    <s v="ZZO0TSH04-A00"/>
    <s v="0769373755299"/>
    <s v="36/38"/>
    <s v="Lingerie &amp; Beachwear"/>
    <s v="Women"/>
    <s v="Nightwear - Full articles"/>
    <s v="Pyjama Sets"/>
    <s v="Pyjama Sets"/>
    <s v="NOS"/>
    <s v="white"/>
    <s v="Boxer Pyjama"/>
    <n v="109.95"/>
    <n v="8"/>
    <n v="879.6"/>
  </r>
  <r>
    <x v="10"/>
    <s v="ZZO0TSH04-A0004C12DF"/>
    <s v="ZZO0TSH04-A00"/>
    <s v="0769373755305"/>
    <s v="40/42"/>
    <s v="Lingerie &amp; Beachwear"/>
    <s v="Women"/>
    <s v="Nightwear - Full articles"/>
    <s v="Pyjama Sets"/>
    <s v="Pyjama Sets"/>
    <s v="NOS"/>
    <s v="white"/>
    <s v="Boxer Pyjama"/>
    <n v="109.95"/>
    <n v="15"/>
    <n v="1649.25"/>
  </r>
  <r>
    <x v="10"/>
    <s v="ZZO0TSH04-A0004C12DC"/>
    <s v="ZZO0TSH04-A00"/>
    <s v="0769373755312"/>
    <s v="44/46"/>
    <s v="Lingerie &amp; Beachwear"/>
    <s v="Women"/>
    <s v="Nightwear - Full articles"/>
    <s v="Pyjama Sets"/>
    <s v="Pyjama Sets"/>
    <s v="NOS"/>
    <s v="white"/>
    <s v="Boxer Pyjama"/>
    <n v="109.95"/>
    <n v="9"/>
    <n v="989.55000000000007"/>
  </r>
  <r>
    <x v="10"/>
    <s v="ZZO0TSH14-T0004C1326"/>
    <s v="ZZO0TSH14-T00"/>
    <s v="0769373755381"/>
    <s v="32/34"/>
    <s v="Lingerie &amp; Beachwear"/>
    <s v="Women"/>
    <s v="Nightwear - Full articles"/>
    <s v="Pyjama Sets"/>
    <s v="Pyjama Sets"/>
    <s v="NOS"/>
    <s v="multi-coloured"/>
    <s v="3/4 Slv. Pyjama"/>
    <n v="129.94"/>
    <n v="4"/>
    <n v="519.76"/>
  </r>
  <r>
    <x v="10"/>
    <s v="ZZO0TSH14-T0004C132A"/>
    <s v="ZZO0TSH14-T00"/>
    <s v="0769373755404"/>
    <s v="40/42"/>
    <s v="Lingerie &amp; Beachwear"/>
    <s v="Women"/>
    <s v="Nightwear - Full articles"/>
    <s v="Pyjama Sets"/>
    <s v="Pyjama Sets"/>
    <s v="NOS"/>
    <s v="multi-coloured"/>
    <s v="3/4 Slv. Pyjama"/>
    <n v="129.94"/>
    <n v="15"/>
    <n v="1949.1"/>
  </r>
  <r>
    <x v="10"/>
    <s v="ZZO0TSH14-T0004C1327"/>
    <s v="ZZO0TSH14-T00"/>
    <s v="0769373755411"/>
    <s v="44/46"/>
    <s v="Lingerie &amp; Beachwear"/>
    <s v="Women"/>
    <s v="Nightwear - Full articles"/>
    <s v="Pyjama Sets"/>
    <s v="Pyjama Sets"/>
    <s v="NOS"/>
    <s v="multi-coloured"/>
    <s v="3/4 Slv. Pyjama"/>
    <n v="129.94"/>
    <n v="8"/>
    <n v="1039.52"/>
  </r>
  <r>
    <x v="10"/>
    <s v="ZZO0TSH14-T0004C1329"/>
    <s v="ZZO0TSH14-T00"/>
    <s v="0769373755428"/>
    <s v="48"/>
    <s v="Lingerie &amp; Beachwear"/>
    <s v="Women"/>
    <s v="Nightwear - Full articles"/>
    <s v="Pyjama Sets"/>
    <s v="Pyjama Sets"/>
    <s v="NOS"/>
    <s v="multi-coloured"/>
    <s v="3/4 Slv. Pyjama"/>
    <n v="129.94"/>
    <n v="9"/>
    <n v="1169.46"/>
  </r>
  <r>
    <x v="10"/>
    <s v="ZZO0TSH15-A0004C132E"/>
    <s v="ZZO0TSH15-A00"/>
    <s v="0769373755534"/>
    <s v="32/34"/>
    <s v="Lingerie &amp; Beachwear"/>
    <s v="Women"/>
    <s v="Nightwear - Full articles"/>
    <s v="Pyjama Sets"/>
    <s v="Pyjama Sets"/>
    <s v="NOS"/>
    <s v="white"/>
    <s v="3/4 Slv. Pyjama"/>
    <n v="129.94"/>
    <n v="3"/>
    <n v="389.82"/>
  </r>
  <r>
    <x v="10"/>
    <s v="ZZO0TSH15-A0004C132B"/>
    <s v="ZZO0TSH15-A00"/>
    <s v="0769373755541"/>
    <s v="36/38"/>
    <s v="Lingerie &amp; Beachwear"/>
    <s v="Women"/>
    <s v="Nightwear - Full articles"/>
    <s v="Pyjama Sets"/>
    <s v="Pyjama Sets"/>
    <s v="NOS"/>
    <s v="white"/>
    <s v="3/4 Slv. Pyjama"/>
    <n v="129.94"/>
    <n v="6"/>
    <n v="779.64"/>
  </r>
  <r>
    <x v="10"/>
    <s v="ZZO0TSH15-A0004C132D"/>
    <s v="ZZO0TSH15-A00"/>
    <s v="0769373755558"/>
    <s v="40/42"/>
    <s v="Lingerie &amp; Beachwear"/>
    <s v="Women"/>
    <s v="Nightwear - Full articles"/>
    <s v="Pyjama Sets"/>
    <s v="Pyjama Sets"/>
    <s v="NOS"/>
    <s v="white"/>
    <s v="3/4 Slv. Pyjama"/>
    <n v="129.94"/>
    <n v="10"/>
    <n v="1299.4000000000001"/>
  </r>
  <r>
    <x v="10"/>
    <s v="ZZO0TSH15-A0004C132F"/>
    <s v="ZZO0TSH15-A00"/>
    <s v="0769373755565"/>
    <s v="44/46"/>
    <s v="Lingerie &amp; Beachwear"/>
    <s v="Women"/>
    <s v="Nightwear - Full articles"/>
    <s v="Pyjama Sets"/>
    <s v="Pyjama Sets"/>
    <s v="NOS"/>
    <s v="white"/>
    <s v="3/4 Slv. Pyjama"/>
    <n v="129.94"/>
    <n v="10"/>
    <n v="1299.4000000000001"/>
  </r>
  <r>
    <x v="10"/>
    <s v="ZZO0TSH15-A0004C132C"/>
    <s v="ZZO0TSH15-A00"/>
    <s v="0769373755572"/>
    <s v="48"/>
    <s v="Lingerie &amp; Beachwear"/>
    <s v="Women"/>
    <s v="Nightwear - Full articles"/>
    <s v="Pyjama Sets"/>
    <s v="Pyjama Sets"/>
    <s v="NOS"/>
    <s v="white"/>
    <s v="3/4 Slv. Pyjama"/>
    <n v="129.94"/>
    <n v="8"/>
    <n v="1039.52"/>
  </r>
  <r>
    <x v="10"/>
    <s v="ZZO0TSH16-K0004C1330"/>
    <s v="ZZO0TSH16-K00"/>
    <s v="0769373755589"/>
    <s v="32/34"/>
    <s v="Lingerie &amp; Beachwear"/>
    <s v="Women"/>
    <s v="Nightwear - Full articles"/>
    <s v="Pyjama Sets"/>
    <s v="Pyjama Sets"/>
    <s v="NOS"/>
    <s v="blue"/>
    <s v="Capri Pant Pyjama"/>
    <n v="119.95"/>
    <n v="4"/>
    <n v="479.8"/>
  </r>
  <r>
    <x v="10"/>
    <s v="ZZO0TSH16-K0004C1331"/>
    <s v="ZZO0TSH16-K00"/>
    <s v="0769373755619"/>
    <s v="44/46"/>
    <s v="Lingerie &amp; Beachwear"/>
    <s v="Women"/>
    <s v="Nightwear - Full articles"/>
    <s v="Pyjama Sets"/>
    <s v="Pyjama Sets"/>
    <s v="NOS"/>
    <s v="blue"/>
    <s v="Capri Pant Pyjama"/>
    <n v="119.95"/>
    <n v="10"/>
    <n v="1199.5"/>
  </r>
  <r>
    <x v="10"/>
    <s v="ZZO0TSH16-J0004C1336"/>
    <s v="ZZO0TSH16-J00"/>
    <s v="0769373755633"/>
    <s v="32/34"/>
    <s v="Lingerie &amp; Beachwear"/>
    <s v="Women"/>
    <s v="Nightwear - Full articles"/>
    <s v="Pyjama Sets"/>
    <s v="Pyjama Sets"/>
    <s v="NOS"/>
    <s v="pink"/>
    <s v="Capri Pant Pyjama"/>
    <n v="119.95"/>
    <n v="5"/>
    <n v="599.75"/>
  </r>
  <r>
    <x v="10"/>
    <s v="ZZO0TSH16-J0004C1335"/>
    <s v="ZZO0TSH16-J00"/>
    <s v="0769373755640"/>
    <s v="36/38"/>
    <s v="Lingerie &amp; Beachwear"/>
    <s v="Women"/>
    <s v="Nightwear - Full articles"/>
    <s v="Pyjama Sets"/>
    <s v="Pyjama Sets"/>
    <s v="NOS"/>
    <s v="pink"/>
    <s v="Capri Pant Pyjama"/>
    <n v="119.95"/>
    <n v="9"/>
    <n v="1079.55"/>
  </r>
  <r>
    <x v="10"/>
    <s v="ZZO0TSH16-J0004C1339"/>
    <s v="ZZO0TSH16-J00"/>
    <s v="0769373755664"/>
    <s v="44/46"/>
    <s v="Lingerie &amp; Beachwear"/>
    <s v="Women"/>
    <s v="Nightwear - Full articles"/>
    <s v="Pyjama Sets"/>
    <s v="Pyjama Sets"/>
    <s v="NOS"/>
    <s v="pink"/>
    <s v="Capri Pant Pyjama"/>
    <n v="119.95"/>
    <n v="9"/>
    <n v="1079.55"/>
  </r>
  <r>
    <x v="10"/>
    <s v="ZZO0TSH13-K0004C131F"/>
    <s v="ZZO0TSH13-K00"/>
    <s v="0769373755701"/>
    <s v="40/42"/>
    <s v="Lingerie &amp; Beachwear"/>
    <s v="Women"/>
    <s v="Nightwear - Full articles"/>
    <s v="Pyjama Sets"/>
    <s v="Pyjama Sets"/>
    <s v="NOS"/>
    <s v="blue"/>
    <s v="Bermuda Pyjama"/>
    <n v="109.95"/>
    <n v="15"/>
    <n v="1649.25"/>
  </r>
  <r>
    <x v="10"/>
    <s v="ZZO0TSH13-K0004C131D"/>
    <s v="ZZO0TSH13-K00"/>
    <s v="0769373755718"/>
    <s v="44/46"/>
    <s v="Lingerie &amp; Beachwear"/>
    <s v="Women"/>
    <s v="Nightwear - Full articles"/>
    <s v="Pyjama Sets"/>
    <s v="Pyjama Sets"/>
    <s v="NOS"/>
    <s v="blue"/>
    <s v="Bermuda Pyjama"/>
    <n v="109.95"/>
    <n v="10"/>
    <n v="1099.5"/>
  </r>
  <r>
    <x v="10"/>
    <s v="ZZO0TSH13-K0004C131E"/>
    <s v="ZZO0TSH13-K00"/>
    <s v="0769373755725"/>
    <s v="48"/>
    <s v="Lingerie &amp; Beachwear"/>
    <s v="Women"/>
    <s v="Nightwear - Full articles"/>
    <s v="Pyjama Sets"/>
    <s v="Pyjama Sets"/>
    <s v="NOS"/>
    <s v="blue"/>
    <s v="Bermuda Pyjama"/>
    <n v="109.95"/>
    <n v="6"/>
    <n v="659.7"/>
  </r>
  <r>
    <x v="10"/>
    <s v="ZZO0TSH05-T0004C12E8"/>
    <s v="ZZO0TSH05-T00"/>
    <s v="0769373756456"/>
    <s v="32/34"/>
    <s v="Lingerie &amp; Beachwear"/>
    <s v="Women"/>
    <s v="Nightwear - Full articles"/>
    <s v="Pyjama Sets"/>
    <s v="Pyjama Sets"/>
    <s v="NOS"/>
    <s v="multi-coloured"/>
    <s v="Boxer Pyjama"/>
    <n v="109.95"/>
    <n v="4"/>
    <n v="439.8"/>
  </r>
  <r>
    <x v="10"/>
    <s v="ZZO0TSH05-T0004C12E6"/>
    <s v="ZZO0TSH05-T00"/>
    <s v="0769373756463"/>
    <s v="36/38"/>
    <s v="Lingerie &amp; Beachwear"/>
    <s v="Women"/>
    <s v="Nightwear - Full articles"/>
    <s v="Pyjama Sets"/>
    <s v="Pyjama Sets"/>
    <s v="NOS"/>
    <s v="multi-coloured"/>
    <s v="Boxer Pyjama"/>
    <n v="109.95"/>
    <n v="15"/>
    <n v="1649.25"/>
  </r>
  <r>
    <x v="10"/>
    <s v="ZZO0TSH05-T0004C12E5"/>
    <s v="ZZO0TSH05-T00"/>
    <s v="0769373756470"/>
    <s v="40/42"/>
    <s v="Lingerie &amp; Beachwear"/>
    <s v="Women"/>
    <s v="Nightwear - Full articles"/>
    <s v="Pyjama Sets"/>
    <s v="Pyjama Sets"/>
    <s v="NOS"/>
    <s v="multi-coloured"/>
    <s v="Boxer Pyjama"/>
    <n v="109.95"/>
    <n v="15"/>
    <n v="1649.25"/>
  </r>
  <r>
    <x v="10"/>
    <s v="ZZO0TSH05-T0004C12E7"/>
    <s v="ZZO0TSH05-T00"/>
    <s v="0769373756487"/>
    <s v="44/46"/>
    <s v="Lingerie &amp; Beachwear"/>
    <s v="Women"/>
    <s v="Nightwear - Full articles"/>
    <s v="Pyjama Sets"/>
    <s v="Pyjama Sets"/>
    <s v="NOS"/>
    <s v="multi-coloured"/>
    <s v="Boxer Pyjama"/>
    <n v="109.95"/>
    <n v="9"/>
    <n v="989.55000000000007"/>
  </r>
  <r>
    <x v="10"/>
    <s v="ZZO0TSH05-T0004C12E9"/>
    <s v="ZZO0TSH05-T00"/>
    <s v="0769373756494"/>
    <s v="48"/>
    <s v="Lingerie &amp; Beachwear"/>
    <s v="Women"/>
    <s v="Nightwear - Full articles"/>
    <s v="Pyjama Sets"/>
    <s v="Pyjama Sets"/>
    <s v="NOS"/>
    <s v="multi-coloured"/>
    <s v="Boxer Pyjama"/>
    <n v="109.95"/>
    <n v="8"/>
    <n v="879.6"/>
  </r>
  <r>
    <x v="10"/>
    <s v="ZZO0TSH05-K0004C12E1"/>
    <s v="ZZO0TSH05-K00"/>
    <s v="0769373756562"/>
    <s v="36/38"/>
    <s v="Lingerie &amp; Beachwear"/>
    <s v="Women"/>
    <s v="Nightwear - Full articles"/>
    <s v="Pyjama Sets"/>
    <s v="Pyjama Sets"/>
    <s v="NOS"/>
    <s v="blue"/>
    <s v="Boxer Pyjama"/>
    <n v="109.95"/>
    <n v="10"/>
    <n v="1099.5"/>
  </r>
  <r>
    <x v="10"/>
    <s v="ZZO0TSH05-K0004C12E4"/>
    <s v="ZZO0TSH05-K00"/>
    <s v="0769373756579"/>
    <s v="40/42"/>
    <s v="Lingerie &amp; Beachwear"/>
    <s v="Women"/>
    <s v="Nightwear - Full articles"/>
    <s v="Pyjama Sets"/>
    <s v="Pyjama Sets"/>
    <s v="NOS"/>
    <s v="blue"/>
    <s v="Boxer Pyjama"/>
    <n v="109.95"/>
    <n v="15"/>
    <n v="1649.25"/>
  </r>
  <r>
    <x v="10"/>
    <s v="ZZO0TSH05-K0004C12E0"/>
    <s v="ZZO0TSH05-K00"/>
    <s v="0769373756593"/>
    <s v="48"/>
    <s v="Lingerie &amp; Beachwear"/>
    <s v="Women"/>
    <s v="Nightwear - Full articles"/>
    <s v="Pyjama Sets"/>
    <s v="Pyjama Sets"/>
    <s v="NOS"/>
    <s v="blue"/>
    <s v="Boxer Pyjama"/>
    <n v="109.95"/>
    <n v="8"/>
    <n v="879.6"/>
  </r>
  <r>
    <x v="10"/>
    <s v="ZZO0TSH11-J0004C1315"/>
    <s v="ZZO0TSH11-J00"/>
    <s v="0769373756999"/>
    <s v="44/46"/>
    <s v="Lingerie &amp; Beachwear"/>
    <s v="Women"/>
    <s v="Nightwear - Full articles"/>
    <s v="Nighties"/>
    <s v="Nighties"/>
    <s v="NOS"/>
    <s v="pink"/>
    <s v="Sleepshirt"/>
    <n v="99.95"/>
    <n v="1"/>
    <n v="99.95"/>
  </r>
  <r>
    <x v="10"/>
    <s v="ZZO0TSH11-J0004C1314"/>
    <s v="ZZO0TSH11-J00"/>
    <s v="0769373757002"/>
    <s v="48"/>
    <s v="Lingerie &amp; Beachwear"/>
    <s v="Women"/>
    <s v="Nightwear - Full articles"/>
    <s v="Nighties"/>
    <s v="Nighties"/>
    <s v="NOS"/>
    <s v="pink"/>
    <s v="Sleepshirt"/>
    <n v="99.95"/>
    <n v="1"/>
    <n v="99.95"/>
  </r>
  <r>
    <x v="10"/>
    <s v="ZZO0TSH07-A0004C12F6"/>
    <s v="ZZO0TSH07-A00"/>
    <s v="0769373757019"/>
    <s v="32/34"/>
    <s v="Lingerie &amp; Beachwear"/>
    <s v="Women"/>
    <s v="Nightwear - Full articles"/>
    <s v="Pyjama Sets"/>
    <s v="Pyjama Sets"/>
    <s v="NOS"/>
    <s v="white"/>
    <s v="Boxer Pyjama"/>
    <n v="114.95"/>
    <n v="5"/>
    <n v="574.75"/>
  </r>
  <r>
    <x v="10"/>
    <s v="ZZO0TSH07-A0004C12F4"/>
    <s v="ZZO0TSH07-A00"/>
    <s v="0769373757033"/>
    <s v="40/42"/>
    <s v="Lingerie &amp; Beachwear"/>
    <s v="Women"/>
    <s v="Nightwear - Full articles"/>
    <s v="Pyjama Sets"/>
    <s v="Pyjama Sets"/>
    <s v="NOS"/>
    <s v="white"/>
    <s v="Boxer Pyjama"/>
    <n v="114.95"/>
    <n v="15"/>
    <n v="1724.25"/>
  </r>
  <r>
    <x v="10"/>
    <s v="ZZO0TSH07-A0004C12F8"/>
    <s v="ZZO0TSH07-A00"/>
    <s v="0769373757040"/>
    <s v="44/46"/>
    <s v="Lingerie &amp; Beachwear"/>
    <s v="Women"/>
    <s v="Nightwear - Full articles"/>
    <s v="Pyjama Sets"/>
    <s v="Pyjama Sets"/>
    <s v="NOS"/>
    <s v="white"/>
    <s v="Boxer Pyjama"/>
    <n v="114.95"/>
    <n v="15"/>
    <n v="1724.25"/>
  </r>
  <r>
    <x v="10"/>
    <s v="ZZO0TSH07-A0004C12F7"/>
    <s v="ZZO0TSH07-A00"/>
    <s v="0769373757057"/>
    <s v="48"/>
    <s v="Lingerie &amp; Beachwear"/>
    <s v="Women"/>
    <s v="Nightwear - Full articles"/>
    <s v="Pyjama Sets"/>
    <s v="Pyjama Sets"/>
    <s v="NOS"/>
    <s v="white"/>
    <s v="Boxer Pyjama"/>
    <n v="114.95"/>
    <n v="8"/>
    <n v="919.6"/>
  </r>
  <r>
    <x v="10"/>
    <s v="ZZO0TSH09-A0004C12FE"/>
    <s v="ZZO0TSH09-A00"/>
    <s v="0769373757064"/>
    <s v="32/34"/>
    <s v="Lingerie &amp; Beachwear"/>
    <s v="Women"/>
    <s v="Nightwear - Full articles"/>
    <s v="Nighties"/>
    <s v="Nighties"/>
    <s v="NOS"/>
    <s v="white"/>
    <s v="Sleeveless Gown"/>
    <n v="109.95"/>
    <n v="5"/>
    <n v="549.75"/>
  </r>
  <r>
    <x v="10"/>
    <s v="ZZO0TSH09-A0004C1302"/>
    <s v="ZZO0TSH09-A00"/>
    <s v="0769373757071"/>
    <s v="36/38"/>
    <s v="Lingerie &amp; Beachwear"/>
    <s v="Women"/>
    <s v="Nightwear - Full articles"/>
    <s v="Nighties"/>
    <s v="Nighties"/>
    <s v="NOS"/>
    <s v="white"/>
    <s v="Sleeveless Gown"/>
    <n v="109.95"/>
    <n v="9"/>
    <n v="989.55000000000007"/>
  </r>
  <r>
    <x v="10"/>
    <s v="ZZO0TSH09-A0004C1300"/>
    <s v="ZZO0TSH09-A00"/>
    <s v="0769373757088"/>
    <s v="40/42"/>
    <s v="Lingerie &amp; Beachwear"/>
    <s v="Women"/>
    <s v="Nightwear - Full articles"/>
    <s v="Nighties"/>
    <s v="Nighties"/>
    <s v="NOS"/>
    <s v="white"/>
    <s v="Sleeveless Gown"/>
    <n v="109.95"/>
    <n v="15"/>
    <n v="1649.25"/>
  </r>
  <r>
    <x v="10"/>
    <s v="ZZO0TSH18-K0004C1345"/>
    <s v="ZZO0TSH18-K00"/>
    <s v="0769373757163"/>
    <s v="32/34"/>
    <s v="Lingerie &amp; Beachwear"/>
    <s v="Women"/>
    <s v="Nightwear - Full articles"/>
    <s v="Pyjama Sets"/>
    <s v="Pyjama Sets"/>
    <s v="NOS"/>
    <s v="blue"/>
    <s v="Capri Pant Pyjama"/>
    <n v="119.95"/>
    <n v="5"/>
    <n v="599.75"/>
  </r>
  <r>
    <x v="10"/>
    <s v="ZZO0TSH18-K0004C1348"/>
    <s v="ZZO0TSH18-K00"/>
    <s v="0769373757187"/>
    <s v="40/42"/>
    <s v="Lingerie &amp; Beachwear"/>
    <s v="Women"/>
    <s v="Nightwear - Full articles"/>
    <s v="Pyjama Sets"/>
    <s v="Pyjama Sets"/>
    <s v="NOS"/>
    <s v="blue"/>
    <s v="Capri Pant Pyjama"/>
    <n v="119.95"/>
    <n v="15"/>
    <n v="1799.25"/>
  </r>
  <r>
    <x v="10"/>
    <s v="ZZO0TSH18-K0004C1347"/>
    <s v="ZZO0TSH18-K00"/>
    <s v="0769373757194"/>
    <s v="44/46"/>
    <s v="Lingerie &amp; Beachwear"/>
    <s v="Women"/>
    <s v="Nightwear - Full articles"/>
    <s v="Pyjama Sets"/>
    <s v="Pyjama Sets"/>
    <s v="NOS"/>
    <s v="blue"/>
    <s v="Capri Pant Pyjama"/>
    <n v="119.95"/>
    <n v="9"/>
    <n v="1079.55"/>
  </r>
  <r>
    <x v="10"/>
    <s v="ZZO0TSH18-K0004C1346"/>
    <s v="ZZO0TSH18-K00"/>
    <s v="0769373757200"/>
    <s v="48"/>
    <s v="Lingerie &amp; Beachwear"/>
    <s v="Women"/>
    <s v="Nightwear - Full articles"/>
    <s v="Pyjama Sets"/>
    <s v="Pyjama Sets"/>
    <s v="NOS"/>
    <s v="blue"/>
    <s v="Capri Pant Pyjama"/>
    <n v="119.95"/>
    <n v="7"/>
    <n v="839.65"/>
  </r>
  <r>
    <x v="10"/>
    <s v="ZZO0WUZ01-K0004C2CF0"/>
    <s v="ZZO0WUZ01-K00"/>
    <s v="0769373757422"/>
    <s v="S"/>
    <s v="Lingerie &amp; Beachwear"/>
    <s v="Women"/>
    <s v="Nightwear - Full articles"/>
    <s v="Pyjama Sets"/>
    <s v="Pyjama Sets"/>
    <s v="NOS"/>
    <s v="blue"/>
    <s v="Boxer Pyjama"/>
    <n v="109.95"/>
    <n v="15"/>
    <n v="1649.25"/>
  </r>
  <r>
    <x v="10"/>
    <s v="ZZO0WUZ01-K0004C2CF3"/>
    <s v="ZZO0WUZ01-K00"/>
    <s v="0769373757439"/>
    <s v="M"/>
    <s v="Lingerie &amp; Beachwear"/>
    <s v="Women"/>
    <s v="Nightwear - Full articles"/>
    <s v="Pyjama Sets"/>
    <s v="Pyjama Sets"/>
    <s v="NOS"/>
    <s v="blue"/>
    <s v="Boxer Pyjama"/>
    <n v="109.95"/>
    <n v="10"/>
    <n v="1099.5"/>
  </r>
  <r>
    <x v="10"/>
    <s v="ZZO0WUZ01-K0004C2CF2"/>
    <s v="ZZO0WUZ01-K00"/>
    <s v="0769373757446"/>
    <s v="L"/>
    <s v="Lingerie &amp; Beachwear"/>
    <s v="Women"/>
    <s v="Nightwear - Full articles"/>
    <s v="Pyjama Sets"/>
    <s v="Pyjama Sets"/>
    <s v="NOS"/>
    <s v="blue"/>
    <s v="Boxer Pyjama"/>
    <n v="109.95"/>
    <n v="6"/>
    <n v="659.7"/>
  </r>
  <r>
    <x v="10"/>
    <s v="ZZO0WUZ01-K0004C2CF4"/>
    <s v="ZZO0WUZ01-K00"/>
    <s v="0769373757453"/>
    <s v="XL"/>
    <s v="Lingerie &amp; Beachwear"/>
    <s v="Women"/>
    <s v="Nightwear - Full articles"/>
    <s v="Pyjama Sets"/>
    <s v="Pyjama Sets"/>
    <s v="NOS"/>
    <s v="blue"/>
    <s v="Boxer Pyjama"/>
    <n v="109.95"/>
    <n v="6"/>
    <n v="659.7"/>
  </r>
  <r>
    <x v="10"/>
    <s v="ZZO0WUZ02-T0004C2D01"/>
    <s v="ZZO0WUZ02-T00"/>
    <s v="0769373757460"/>
    <s v="XS"/>
    <s v="Lingerie &amp; Beachwear"/>
    <s v="Women"/>
    <s v="Nightwear - Full articles"/>
    <s v="Pyjama Sets"/>
    <s v="Pyjama Sets"/>
    <s v="NOS"/>
    <s v="multi-coloured"/>
    <s v="Sleepshirt"/>
    <n v="99.95"/>
    <n v="8"/>
    <n v="799.6"/>
  </r>
  <r>
    <x v="10"/>
    <s v="ZZO0WUZ02-T0004C2D02"/>
    <s v="ZZO0WUZ02-T00"/>
    <s v="0769373757477"/>
    <s v="S"/>
    <s v="Lingerie &amp; Beachwear"/>
    <s v="Women"/>
    <s v="Nightwear - Full articles"/>
    <s v="Pyjama Sets"/>
    <s v="Pyjama Sets"/>
    <s v="NOS"/>
    <s v="multi-coloured"/>
    <s v="Sleepshirt"/>
    <n v="99.95"/>
    <n v="8"/>
    <n v="799.6"/>
  </r>
  <r>
    <x v="10"/>
    <s v="ZZO0WUZ02-T0004C2CFF"/>
    <s v="ZZO0WUZ02-T00"/>
    <s v="0769373757484"/>
    <s v="M"/>
    <s v="Lingerie &amp; Beachwear"/>
    <s v="Women"/>
    <s v="Nightwear - Full articles"/>
    <s v="Pyjama Sets"/>
    <s v="Pyjama Sets"/>
    <s v="NOS"/>
    <s v="multi-coloured"/>
    <s v="Sleepshirt"/>
    <n v="99.95"/>
    <n v="8"/>
    <n v="799.6"/>
  </r>
  <r>
    <x v="10"/>
    <s v="ZZO0WUZ02-T0004C2D00"/>
    <s v="ZZO0WUZ02-T00"/>
    <s v="0769373757507"/>
    <s v="XL"/>
    <s v="Lingerie &amp; Beachwear"/>
    <s v="Women"/>
    <s v="Nightwear - Full articles"/>
    <s v="Pyjama Sets"/>
    <s v="Pyjama Sets"/>
    <s v="NOS"/>
    <s v="multi-coloured"/>
    <s v="Sleepshirt"/>
    <n v="99.95"/>
    <n v="2"/>
    <n v="199.9"/>
  </r>
  <r>
    <x v="10"/>
    <s v="ZZO0WUZ04-A0004C2D0A"/>
    <s v="ZZO0WUZ04-A00"/>
    <s v="0769373757514"/>
    <s v="XS"/>
    <s v="Lingerie &amp; Beachwear"/>
    <s v="Women"/>
    <s v="Nightwear - Full articles"/>
    <s v="Pyjama Sets"/>
    <s v="Pyjama Sets"/>
    <s v="NOS"/>
    <s v="white"/>
    <s v="3/4 Slv. Pyjama"/>
    <n v="129.94"/>
    <n v="10"/>
    <n v="1299.4000000000001"/>
  </r>
  <r>
    <x v="10"/>
    <s v="ZZO0WUZ04-A0004C2D09"/>
    <s v="ZZO0WUZ04-A00"/>
    <s v="0769373757521"/>
    <s v="S"/>
    <s v="Lingerie &amp; Beachwear"/>
    <s v="Women"/>
    <s v="Nightwear - Full articles"/>
    <s v="Pyjama Sets"/>
    <s v="Pyjama Sets"/>
    <s v="NOS"/>
    <s v="white"/>
    <s v="3/4 Slv. Pyjama"/>
    <n v="129.94"/>
    <n v="15"/>
    <n v="1949.1"/>
  </r>
  <r>
    <x v="10"/>
    <s v="ZZO0WUZ04-A0004C2D0C"/>
    <s v="ZZO0WUZ04-A00"/>
    <s v="0769373757538"/>
    <s v="M"/>
    <s v="Lingerie &amp; Beachwear"/>
    <s v="Women"/>
    <s v="Nightwear - Full articles"/>
    <s v="Pyjama Sets"/>
    <s v="Pyjama Sets"/>
    <s v="NOS"/>
    <s v="white"/>
    <s v="3/4 Slv. Pyjama"/>
    <n v="129.94"/>
    <n v="15"/>
    <n v="1949.1"/>
  </r>
  <r>
    <x v="10"/>
    <s v="ZZO0WUZ04-A0004C2D0B"/>
    <s v="ZZO0WUZ04-A00"/>
    <s v="0769373757545"/>
    <s v="L"/>
    <s v="Lingerie &amp; Beachwear"/>
    <s v="Women"/>
    <s v="Nightwear - Full articles"/>
    <s v="Pyjama Sets"/>
    <s v="Pyjama Sets"/>
    <s v="NOS"/>
    <s v="white"/>
    <s v="3/4 Slv. Pyjama"/>
    <n v="129.94"/>
    <n v="9"/>
    <n v="1169.46"/>
  </r>
  <r>
    <x v="10"/>
    <s v="ZZO0WUZ04-A0004C2D0D"/>
    <s v="ZZO0WUZ04-A00"/>
    <s v="0769373757552"/>
    <s v="XL"/>
    <s v="Lingerie &amp; Beachwear"/>
    <s v="Women"/>
    <s v="Nightwear - Full articles"/>
    <s v="Pyjama Sets"/>
    <s v="Pyjama Sets"/>
    <s v="NOS"/>
    <s v="white"/>
    <s v="3/4 Slv. Pyjama"/>
    <n v="129.94"/>
    <n v="7"/>
    <n v="909.57999999999993"/>
  </r>
  <r>
    <x v="10"/>
    <s v="ZZO0TSH19-K0004C134C"/>
    <s v="ZZO0TSH19-K00"/>
    <s v="0769373757569"/>
    <s v="32/34"/>
    <s v="Lingerie &amp; Beachwear"/>
    <s v="Women"/>
    <s v="Nightwear - Full articles"/>
    <s v="Pyjama Sets"/>
    <s v="Pyjama Sets"/>
    <s v="NOS"/>
    <s v="dark blue"/>
    <s v="Capri Pant Pyjama"/>
    <n v="119.95"/>
    <n v="5"/>
    <n v="599.75"/>
  </r>
  <r>
    <x v="10"/>
    <s v="ZZO0TSH19-K0004C1349"/>
    <s v="ZZO0TSH19-K00"/>
    <s v="0769373757576"/>
    <s v="36/38"/>
    <s v="Lingerie &amp; Beachwear"/>
    <s v="Women"/>
    <s v="Nightwear - Full articles"/>
    <s v="Pyjama Sets"/>
    <s v="Pyjama Sets"/>
    <s v="NOS"/>
    <s v="dark blue"/>
    <s v="Capri Pant Pyjama"/>
    <n v="119.95"/>
    <n v="15"/>
    <n v="1799.25"/>
  </r>
  <r>
    <x v="10"/>
    <s v="ZZO0TSH19-K0004C134B"/>
    <s v="ZZO0TSH19-K00"/>
    <s v="0769373757583"/>
    <s v="40/42"/>
    <s v="Lingerie &amp; Beachwear"/>
    <s v="Women"/>
    <s v="Nightwear - Full articles"/>
    <s v="Pyjama Sets"/>
    <s v="Pyjama Sets"/>
    <s v="NOS"/>
    <s v="dark blue"/>
    <s v="Capri Pant Pyjama"/>
    <n v="119.95"/>
    <n v="15"/>
    <n v="1799.25"/>
  </r>
  <r>
    <x v="10"/>
    <s v="ZZO0TSH19-K0004C134A"/>
    <s v="ZZO0TSH19-K00"/>
    <s v="0769373757606"/>
    <s v="48"/>
    <s v="Lingerie &amp; Beachwear"/>
    <s v="Women"/>
    <s v="Nightwear - Full articles"/>
    <s v="Pyjama Sets"/>
    <s v="Pyjama Sets"/>
    <s v="NOS"/>
    <s v="dark blue"/>
    <s v="Capri Pant Pyjama"/>
    <n v="119.95"/>
    <n v="5"/>
    <n v="599.75"/>
  </r>
  <r>
    <x v="10"/>
    <s v="ZZO0TSH19-K0104C1351"/>
    <s v="ZZO0TSH19-K01"/>
    <s v="0769373757613"/>
    <s v="32/34"/>
    <s v="Lingerie &amp; Beachwear"/>
    <s v="Women"/>
    <s v="Nightwear - Full articles"/>
    <s v="Pyjama Sets"/>
    <s v="Pyjama Sets"/>
    <s v="NOS"/>
    <s v="blue"/>
    <s v="Capri Pant Pyjama"/>
    <n v="119.95"/>
    <n v="3"/>
    <n v="359.85"/>
  </r>
  <r>
    <x v="10"/>
    <s v="ZZO0TSH19-K0104C134E"/>
    <s v="ZZO0TSH19-K01"/>
    <s v="0769373757620"/>
    <s v="36/38"/>
    <s v="Lingerie &amp; Beachwear"/>
    <s v="Women"/>
    <s v="Nightwear - Full articles"/>
    <s v="Pyjama Sets"/>
    <s v="Pyjama Sets"/>
    <s v="NOS"/>
    <s v="blue"/>
    <s v="Capri Pant Pyjama"/>
    <n v="119.95"/>
    <n v="15"/>
    <n v="1799.25"/>
  </r>
  <r>
    <x v="10"/>
    <s v="ZZO0TSH19-K0104C134F"/>
    <s v="ZZO0TSH19-K01"/>
    <s v="0769373757651"/>
    <s v="48"/>
    <s v="Lingerie &amp; Beachwear"/>
    <s v="Women"/>
    <s v="Nightwear - Full articles"/>
    <s v="Pyjama Sets"/>
    <s v="Pyjama Sets"/>
    <s v="NOS"/>
    <s v="blue"/>
    <s v="Capri Pant Pyjama"/>
    <n v="119.95"/>
    <n v="4"/>
    <n v="479.8"/>
  </r>
  <r>
    <x v="10"/>
    <s v="ZZO0TSH17-K0004C1342"/>
    <s v="ZZO0TSH17-K00"/>
    <s v="0769373758405"/>
    <s v="32/34"/>
    <s v="Lingerie &amp; Beachwear"/>
    <s v="Women"/>
    <s v="Nightwear - Full articles"/>
    <s v="Pyjama Sets"/>
    <s v="Pyjama Sets"/>
    <s v="NOS"/>
    <s v="blue"/>
    <s v="Capri Pant Pyjama"/>
    <n v="129.94"/>
    <n v="5"/>
    <n v="649.70000000000005"/>
  </r>
  <r>
    <x v="10"/>
    <s v="ZZO0TSH17-K0004C1343"/>
    <s v="ZZO0TSH17-K00"/>
    <s v="0769373758412"/>
    <s v="36/38"/>
    <s v="Lingerie &amp; Beachwear"/>
    <s v="Women"/>
    <s v="Nightwear - Full articles"/>
    <s v="Pyjama Sets"/>
    <s v="Pyjama Sets"/>
    <s v="NOS"/>
    <s v="blue"/>
    <s v="Capri Pant Pyjama"/>
    <n v="129.94"/>
    <n v="15"/>
    <n v="1949.1"/>
  </r>
  <r>
    <x v="10"/>
    <s v="ZZO0TSH17-K0004C1341"/>
    <s v="ZZO0TSH17-K00"/>
    <s v="0769373758436"/>
    <s v="44/46"/>
    <s v="Lingerie &amp; Beachwear"/>
    <s v="Women"/>
    <s v="Nightwear - Full articles"/>
    <s v="Pyjama Sets"/>
    <s v="Pyjama Sets"/>
    <s v="NOS"/>
    <s v="blue"/>
    <s v="Capri Pant Pyjama"/>
    <n v="129.94"/>
    <n v="8"/>
    <n v="1039.52"/>
  </r>
  <r>
    <x v="10"/>
    <s v="ZZO0TSH17-K0004C133F"/>
    <s v="ZZO0TSH17-K00"/>
    <s v="0769373758443"/>
    <s v="48"/>
    <s v="Lingerie &amp; Beachwear"/>
    <s v="Women"/>
    <s v="Nightwear - Full articles"/>
    <s v="Pyjama Sets"/>
    <s v="Pyjama Sets"/>
    <s v="NOS"/>
    <s v="blue"/>
    <s v="Capri Pant Pyjama"/>
    <n v="129.94"/>
    <n v="6"/>
    <n v="779.64"/>
  </r>
  <r>
    <x v="10"/>
    <s v="ZZO0TSH14-K0004C1325"/>
    <s v="ZZO0TSH14-K00"/>
    <s v="0769373800593"/>
    <s v="32/34"/>
    <s v="Lingerie &amp; Beachwear"/>
    <s v="Women"/>
    <s v="Nightwear - Full articles"/>
    <s v="Pyjama Sets"/>
    <s v="Pyjama Sets"/>
    <s v="NOS"/>
    <s v="blue"/>
    <s v="3/4 Slv. Pyjama"/>
    <n v="129.94"/>
    <n v="4"/>
    <n v="519.76"/>
  </r>
  <r>
    <x v="10"/>
    <s v="ZZO0TSH14-K0004C1324"/>
    <s v="ZZO0TSH14-K00"/>
    <s v="0769373800609"/>
    <s v="36/38"/>
    <s v="Lingerie &amp; Beachwear"/>
    <s v="Women"/>
    <s v="Nightwear - Full articles"/>
    <s v="Pyjama Sets"/>
    <s v="Pyjama Sets"/>
    <s v="NOS"/>
    <s v="blue"/>
    <s v="3/4 Slv. Pyjama"/>
    <n v="129.94"/>
    <n v="15"/>
    <n v="1949.1"/>
  </r>
  <r>
    <x v="10"/>
    <s v="ZZO0TSH14-K0004C1321"/>
    <s v="ZZO0TSH14-K00"/>
    <s v="0769373800616"/>
    <s v="40/42"/>
    <s v="Lingerie &amp; Beachwear"/>
    <s v="Women"/>
    <s v="Nightwear - Full articles"/>
    <s v="Pyjama Sets"/>
    <s v="Pyjama Sets"/>
    <s v="NOS"/>
    <s v="blue"/>
    <s v="3/4 Slv. Pyjama"/>
    <n v="129.94"/>
    <n v="15"/>
    <n v="1949.1"/>
  </r>
  <r>
    <x v="10"/>
    <s v="ZZO0TSH14-K0004C1322"/>
    <s v="ZZO0TSH14-K00"/>
    <s v="0769373800630"/>
    <s v="48"/>
    <s v="Lingerie &amp; Beachwear"/>
    <s v="Women"/>
    <s v="Nightwear - Full articles"/>
    <s v="Pyjama Sets"/>
    <s v="Pyjama Sets"/>
    <s v="NOS"/>
    <s v="blue"/>
    <s v="3/4 Slv. Pyjama"/>
    <n v="129.94"/>
    <n v="6"/>
    <n v="779.64"/>
  </r>
  <r>
    <x v="10"/>
    <s v="ZZO0TSH17-L0004C133D"/>
    <s v="ZZO0TSH17-L00"/>
    <s v="0769373800692"/>
    <s v="32/34"/>
    <s v="Lingerie &amp; Beachwear"/>
    <s v="Women"/>
    <s v="Nightwear - Full articles"/>
    <s v="Pyjama Sets"/>
    <s v="Pyjama Sets"/>
    <s v="NOS"/>
    <s v="turquoise"/>
    <s v="Capri Pant Pyjama"/>
    <n v="129.94"/>
    <n v="5"/>
    <n v="649.70000000000005"/>
  </r>
  <r>
    <x v="10"/>
    <s v="ZZO0TSH17-L0004C133C"/>
    <s v="ZZO0TSH17-L00"/>
    <s v="0769373800715"/>
    <s v="40/42"/>
    <s v="Lingerie &amp; Beachwear"/>
    <s v="Women"/>
    <s v="Nightwear - Full articles"/>
    <s v="Pyjama Sets"/>
    <s v="Pyjama Sets"/>
    <s v="NOS"/>
    <s v="turquoise"/>
    <s v="Capri Pant Pyjama"/>
    <n v="129.94"/>
    <n v="15"/>
    <n v="1949.1"/>
  </r>
  <r>
    <x v="10"/>
    <s v="ZZO0TSH17-L0004C133E"/>
    <s v="ZZO0TSH17-L00"/>
    <s v="0769373800722"/>
    <s v="44/46"/>
    <s v="Lingerie &amp; Beachwear"/>
    <s v="Women"/>
    <s v="Nightwear - Full articles"/>
    <s v="Pyjama Sets"/>
    <s v="Pyjama Sets"/>
    <s v="NOS"/>
    <s v="turquoise"/>
    <s v="Capri Pant Pyjama"/>
    <n v="129.94"/>
    <n v="10"/>
    <n v="1299.4000000000001"/>
  </r>
  <r>
    <x v="10"/>
    <s v="ZZO0TSH17-L0004C133B"/>
    <s v="ZZO0TSH17-L00"/>
    <s v="0769373800739"/>
    <s v="48"/>
    <s v="Lingerie &amp; Beachwear"/>
    <s v="Women"/>
    <s v="Nightwear - Full articles"/>
    <s v="Pyjama Sets"/>
    <s v="Pyjama Sets"/>
    <s v="NOS"/>
    <s v="turquoise"/>
    <s v="Capri Pant Pyjama"/>
    <n v="129.94"/>
    <n v="7"/>
    <n v="909.57999999999993"/>
  </r>
  <r>
    <x v="10"/>
    <s v="ZZO0TSH06-K0004C12EB"/>
    <s v="ZZO0TSH06-K00"/>
    <s v="0769373800746"/>
    <s v="32/34"/>
    <s v="Lingerie &amp; Beachwear"/>
    <s v="Women"/>
    <s v="Nightwear - Full articles"/>
    <s v="Pyjama Sets"/>
    <s v="Pyjama Sets"/>
    <s v="NOS"/>
    <s v="blue"/>
    <s v="Boxer Pyjama"/>
    <n v="109.95"/>
    <n v="3"/>
    <n v="329.85"/>
  </r>
  <r>
    <x v="10"/>
    <s v="ZZO0TSH06-K0004C12EC"/>
    <s v="ZZO0TSH06-K00"/>
    <s v="0769373800753"/>
    <s v="36/38"/>
    <s v="Lingerie &amp; Beachwear"/>
    <s v="Women"/>
    <s v="Nightwear - Full articles"/>
    <s v="Pyjama Sets"/>
    <s v="Pyjama Sets"/>
    <s v="NOS"/>
    <s v="blue"/>
    <s v="Boxer Pyjama"/>
    <n v="109.95"/>
    <n v="8"/>
    <n v="879.6"/>
  </r>
  <r>
    <x v="10"/>
    <s v="ZZO0TSH06-J0004C12F1"/>
    <s v="ZZO0TSH06-J00"/>
    <s v="0769373800791"/>
    <s v="32/34"/>
    <s v="Lingerie &amp; Beachwear"/>
    <s v="Women"/>
    <s v="Nightwear - Full articles"/>
    <s v="Pyjama Sets"/>
    <s v="Pyjama Sets"/>
    <s v="NOS"/>
    <s v="pink"/>
    <s v="Boxer Pyjama"/>
    <n v="109.95"/>
    <n v="4"/>
    <n v="439.8"/>
  </r>
  <r>
    <x v="10"/>
    <s v="ZZO0TSH06-J0004C12F3"/>
    <s v="ZZO0TSH06-J00"/>
    <s v="0769373800807"/>
    <s v="36/38"/>
    <s v="Lingerie &amp; Beachwear"/>
    <s v="Women"/>
    <s v="Nightwear - Full articles"/>
    <s v="Pyjama Sets"/>
    <s v="Pyjama Sets"/>
    <s v="NOS"/>
    <s v="pink"/>
    <s v="Boxer Pyjama"/>
    <n v="109.95"/>
    <n v="15"/>
    <n v="1649.25"/>
  </r>
  <r>
    <x v="10"/>
    <s v="ZZO0TSH06-J0004C12EF"/>
    <s v="ZZO0TSH06-J00"/>
    <s v="0769373800814"/>
    <s v="40/42"/>
    <s v="Lingerie &amp; Beachwear"/>
    <s v="Women"/>
    <s v="Nightwear - Full articles"/>
    <s v="Pyjama Sets"/>
    <s v="Pyjama Sets"/>
    <s v="NOS"/>
    <s v="pink"/>
    <s v="Boxer Pyjama"/>
    <n v="109.95"/>
    <n v="15"/>
    <n v="1649.25"/>
  </r>
  <r>
    <x v="10"/>
    <s v="ZZO0TSH06-J0004C12F2"/>
    <s v="ZZO0TSH06-J00"/>
    <s v="0769373800821"/>
    <s v="44/46"/>
    <s v="Lingerie &amp; Beachwear"/>
    <s v="Women"/>
    <s v="Nightwear - Full articles"/>
    <s v="Pyjama Sets"/>
    <s v="Pyjama Sets"/>
    <s v="NOS"/>
    <s v="pink"/>
    <s v="Boxer Pyjama"/>
    <n v="109.95"/>
    <n v="15"/>
    <n v="1649.25"/>
  </r>
  <r>
    <x v="10"/>
    <s v="ZZO0WUZ04-T0004C2D13"/>
    <s v="ZZO0WUZ04-T00"/>
    <s v="0769373800890"/>
    <s v="XS"/>
    <s v="Lingerie &amp; Beachwear"/>
    <s v="Women"/>
    <s v="Nightwear - Full articles"/>
    <s v="Pyjama Sets"/>
    <s v="Pyjama Sets"/>
    <s v="NOS"/>
    <s v="multi-coloured"/>
    <s v="3/4 Slv. Pyjama"/>
    <n v="129.94"/>
    <n v="10"/>
    <n v="1299.4000000000001"/>
  </r>
  <r>
    <x v="10"/>
    <s v="ZZO0WUZ04-T0004C2D16"/>
    <s v="ZZO0WUZ04-T00"/>
    <s v="0769373800920"/>
    <s v="L"/>
    <s v="Lingerie &amp; Beachwear"/>
    <s v="Women"/>
    <s v="Nightwear - Full articles"/>
    <s v="Pyjama Sets"/>
    <s v="Pyjama Sets"/>
    <s v="NOS"/>
    <s v="multi-coloured"/>
    <s v="3/4 Slv. Pyjama"/>
    <n v="129.94"/>
    <n v="8"/>
    <n v="1039.52"/>
  </r>
  <r>
    <x v="10"/>
    <s v="ZZO0WUZ04-T0004C2D14"/>
    <s v="ZZO0WUZ04-T00"/>
    <s v="0769373800937"/>
    <s v="XL"/>
    <s v="Lingerie &amp; Beachwear"/>
    <s v="Women"/>
    <s v="Nightwear - Full articles"/>
    <s v="Pyjama Sets"/>
    <s v="Pyjama Sets"/>
    <s v="NOS"/>
    <s v="multi-coloured"/>
    <s v="3/4 Slv. Pyjama"/>
    <n v="129.94"/>
    <n v="7"/>
    <n v="909.57999999999993"/>
  </r>
  <r>
    <x v="10"/>
    <s v="ZZO15PC01-C00058A5F5"/>
    <s v="ZZO15PC01-C00"/>
    <s v="0769373826548"/>
    <s v="S"/>
    <s v="Lingerie &amp; Beachwear"/>
    <s v="Women"/>
    <s v="Nightwear - Full articles"/>
    <s v="Pyjama Sets"/>
    <s v="Pyjama Sets"/>
    <s v="NOS"/>
    <s v="grey"/>
    <s v="Roll Tab His Shirt Ballet Sleepshirt"/>
    <n v="119.9"/>
    <n v="3"/>
    <n v="359.70000000000005"/>
  </r>
  <r>
    <x v="10"/>
    <s v="ZZO0WUZ04-K0004C2D11"/>
    <s v="ZZO0WUZ04-K00"/>
    <s v="0769373832785"/>
    <s v="S"/>
    <s v="Lingerie &amp; Beachwear"/>
    <s v="Women"/>
    <s v="Nightwear - Full articles"/>
    <s v="Pyjama Sets"/>
    <s v="Pyjama Sets"/>
    <s v="NOS"/>
    <s v="blue"/>
    <s v="3/4 Slv. Pyjama"/>
    <n v="129.94"/>
    <n v="10"/>
    <n v="1299.4000000000001"/>
  </r>
  <r>
    <x v="10"/>
    <s v="ZZO0WUZ04-K0004C2D0F"/>
    <s v="ZZO0WUZ04-K00"/>
    <s v="0769373832808"/>
    <s v="L"/>
    <s v="Lingerie &amp; Beachwear"/>
    <s v="Women"/>
    <s v="Nightwear - Full articles"/>
    <s v="Pyjama Sets"/>
    <s v="Pyjama Sets"/>
    <s v="NOS"/>
    <s v="blue"/>
    <s v="3/4 Slv. Pyjama"/>
    <n v="129.94"/>
    <n v="3"/>
    <n v="389.82"/>
  </r>
  <r>
    <x v="10"/>
    <s v="ZZO0WUZ01-T0004C2CF9"/>
    <s v="ZZO0WUZ01-T00"/>
    <s v="0769373879179"/>
    <s v="S"/>
    <s v="Lingerie &amp; Beachwear"/>
    <s v="Women"/>
    <s v="Nightwear - Full articles"/>
    <s v="Pyjama Sets"/>
    <s v="Pyjama Sets"/>
    <s v="NOS"/>
    <s v="multi-coloured"/>
    <s v="Boxer Pyjama"/>
    <n v="109.95"/>
    <n v="10"/>
    <n v="1099.5"/>
  </r>
  <r>
    <x v="10"/>
    <s v="ZZO0WUZ01-T0004C2CF6"/>
    <s v="ZZO0WUZ01-T00"/>
    <s v="0769373879193"/>
    <s v="L"/>
    <s v="Lingerie &amp; Beachwear"/>
    <s v="Women"/>
    <s v="Nightwear - Full articles"/>
    <s v="Pyjama Sets"/>
    <s v="Pyjama Sets"/>
    <s v="NOS"/>
    <s v="multi-coloured"/>
    <s v="Boxer Pyjama"/>
    <n v="109.95"/>
    <n v="7"/>
    <n v="769.65"/>
  </r>
  <r>
    <x v="10"/>
    <s v="ZZO0WUZ01-T0004C2CF7"/>
    <s v="ZZO0WUZ01-T00"/>
    <s v="0769373879209"/>
    <s v="XL"/>
    <s v="Lingerie &amp; Beachwear"/>
    <s v="Women"/>
    <s v="Nightwear - Full articles"/>
    <s v="Pyjama Sets"/>
    <s v="Pyjama Sets"/>
    <s v="NOS"/>
    <s v="multi-coloured"/>
    <s v="Boxer Pyjama"/>
    <n v="109.95"/>
    <n v="7"/>
    <n v="769.65"/>
  </r>
  <r>
    <x v="4"/>
    <s v="ZZO0UMA08-Q00050D5ED"/>
    <s v="ZZO0UMA08-Q00"/>
    <s v="0889443991041"/>
    <s v="S"/>
    <s v="Lingerie &amp; Beachwear"/>
    <s v="Women"/>
    <s v="Underwear - Tops"/>
    <s v="Bras"/>
    <s v="Balconette Bras"/>
    <s v="NOS"/>
    <s v="black"/>
    <s v="Canotta"/>
    <n v="121.5"/>
    <n v="2"/>
    <n v="243"/>
  </r>
  <r>
    <x v="4"/>
    <s v="ZZO0UMA10-L00050D601"/>
    <s v="ZZO0UMA10-L00"/>
    <s v="0889443991331"/>
    <s v="S"/>
    <s v="Lingerie &amp; Beachwear"/>
    <s v="Women"/>
    <s v="Nightwear - Bottoms"/>
    <s v="Trousers"/>
    <s v="Trousers"/>
    <s v="NOS"/>
    <s v="turquoise"/>
    <s v="Canotta"/>
    <n v="112"/>
    <n v="3"/>
    <n v="336"/>
  </r>
  <r>
    <x v="9"/>
    <s v="ZZO17BM85-A00000L000"/>
    <s v="ZZO17BM85-A00"/>
    <s v="1200104144498"/>
    <s v="L"/>
    <s v="Lingerie &amp; Beachwear"/>
    <s v="Men"/>
    <s v="Underwear - Bottoms"/>
    <s v="Boxer Shorts"/>
    <s v="Boxer Shorts"/>
    <s v="NOS"/>
    <s v="white"/>
    <s v="(S-E1234568) BTS19-CT 3MP SOLID CHAIN 1CC"/>
    <n v="29"/>
    <n v="7"/>
    <n v="203"/>
  </r>
  <r>
    <x v="9"/>
    <s v="ZZO17BM85-A00000M000"/>
    <s v="ZZO17BM85-A00"/>
    <s v="1200104144504"/>
    <s v="M"/>
    <s v="Lingerie &amp; Beachwear"/>
    <s v="Men"/>
    <s v="Underwear - Bottoms"/>
    <s v="Boxer Shorts"/>
    <s v="Boxer Shorts"/>
    <s v="NOS"/>
    <s v="white"/>
    <s v="(S-E1234568) BTS19-CT 3MP SOLID CHAIN 1CC"/>
    <n v="29"/>
    <n v="3"/>
    <n v="87"/>
  </r>
  <r>
    <x v="9"/>
    <s v="ZZO17BM85-A00000S000"/>
    <s v="ZZO17BM85-A00"/>
    <s v="1200104144511"/>
    <s v="S"/>
    <s v="Lingerie &amp; Beachwear"/>
    <s v="Men"/>
    <s v="Underwear - Bottoms"/>
    <s v="Boxer Shorts"/>
    <s v="Boxer Shorts"/>
    <s v="NOS"/>
    <s v="white"/>
    <s v="(S-E1234568) BTS19-CT 3MP SOLID CHAIN 1CC"/>
    <n v="29"/>
    <n v="7"/>
    <n v="203"/>
  </r>
  <r>
    <x v="9"/>
    <s v="ZZO17BM85-A0000XL000"/>
    <s v="ZZO17BM85-A00"/>
    <s v="1200104144528"/>
    <s v="XL"/>
    <s v="Lingerie &amp; Beachwear"/>
    <s v="Men"/>
    <s v="Underwear - Bottoms"/>
    <s v="Boxer Shorts"/>
    <s v="Boxer Shorts"/>
    <s v="NOS"/>
    <s v="white"/>
    <s v="(S-E1234568) BTS19-CT 3MP SOLID CHAIN 1CC"/>
    <n v="29"/>
    <n v="2"/>
    <n v="58"/>
  </r>
  <r>
    <x v="9"/>
    <s v="ZZO17BM74-K00000L000"/>
    <s v="ZZO17BM74-K00"/>
    <s v="1200104165875"/>
    <s v="L"/>
    <s v="Lingerie &amp; Beachwear"/>
    <s v="Men"/>
    <s v="Underwear - Bottoms"/>
    <s v="Boxer Shorts"/>
    <s v="Boxer Shorts"/>
    <s v="NOS"/>
    <s v="blue"/>
    <s v="(S-E1234567870) SB20-LLT 3MP PATTERN 1CC"/>
    <n v="29"/>
    <n v="2"/>
    <n v="58"/>
  </r>
  <r>
    <x v="9"/>
    <s v="ZZO17BM74-K00000M000"/>
    <s v="ZZO17BM74-K00"/>
    <s v="1200104165882"/>
    <s v="M"/>
    <s v="Lingerie &amp; Beachwear"/>
    <s v="Men"/>
    <s v="Underwear - Bottoms"/>
    <s v="Boxer Shorts"/>
    <s v="Boxer Shorts"/>
    <s v="NOS"/>
    <s v="blue"/>
    <s v="(S-E1234567870) SB20-LLT 3MP PATTERN 1CC"/>
    <n v="29"/>
    <n v="1"/>
    <n v="29"/>
  </r>
  <r>
    <x v="9"/>
    <s v="ZZO17BM75-Q00000L000"/>
    <s v="ZZO17BM75-Q00"/>
    <s v="1200104168975"/>
    <s v="L"/>
    <s v="Lingerie &amp; Beachwear"/>
    <s v="Men"/>
    <s v="Underwear - Bottoms"/>
    <s v="Boxer Shorts"/>
    <s v="Boxer Shorts"/>
    <s v="NOS"/>
    <s v="black"/>
    <s v="(S-E1234567870) SB20-LLT 3MP WB INTEREST CHAIN 1CC"/>
    <n v="29"/>
    <n v="5"/>
    <n v="145"/>
  </r>
  <r>
    <x v="9"/>
    <s v="ZZO17BM74-K00000S000"/>
    <s v="ZZO17BM74-K00"/>
    <s v="1200104198224"/>
    <s v="S"/>
    <s v="Lingerie &amp; Beachwear"/>
    <s v="Men"/>
    <s v="Underwear - Bottoms"/>
    <s v="Boxer Shorts"/>
    <s v="Boxer Shorts"/>
    <s v="NOS"/>
    <s v="blue"/>
    <s v="(S-E1234567870) SB20-LLT 3MP PATTERN 1CC"/>
    <n v="29"/>
    <n v="1"/>
    <n v="29"/>
  </r>
  <r>
    <x v="9"/>
    <s v="ZZO17BM05-J00000S000"/>
    <s v="ZZO17BM05-J00"/>
    <s v="1200104313931"/>
    <s v="S"/>
    <s v="Lingerie &amp; Beachwear"/>
    <s v="Women"/>
    <s v="Underwear - Tops"/>
    <s v="Bras"/>
    <s v="Balconette Bras"/>
    <s v="NOS"/>
    <s v="light pink"/>
    <s v="(S-E12345689) SB20-SEAMLESS TRIANGLE 125 1CC"/>
    <n v="18"/>
    <n v="1"/>
    <n v="18"/>
  </r>
  <r>
    <x v="9"/>
    <s v="ZZO17BM71-G00000M000"/>
    <s v="ZZO17BM71-G00"/>
    <s v="1200104389363"/>
    <s v="M"/>
    <s v="Lingerie &amp; Beachwear"/>
    <s v="Men"/>
    <s v="Underwear - Bottoms"/>
    <s v="Boxer Shorts"/>
    <s v="Boxer Shorts"/>
    <s v="NOS"/>
    <s v="red"/>
    <s v="(S-E1234567870) SB20-CLT 3MP WB INTEREST 2CC"/>
    <n v="29"/>
    <n v="1"/>
    <n v="29"/>
  </r>
  <r>
    <x v="9"/>
    <s v="ZZO17BM71-G00000L000"/>
    <s v="ZZO17BM71-G00"/>
    <s v="1200104389370"/>
    <s v="L"/>
    <s v="Lingerie &amp; Beachwear"/>
    <s v="Men"/>
    <s v="Underwear - Bottoms"/>
    <s v="Boxer Shorts"/>
    <s v="Boxer Shorts"/>
    <s v="NOS"/>
    <s v="red"/>
    <s v="(S-E1234567870) SB20-CLT 3MP WB INTEREST 2CC"/>
    <n v="29"/>
    <n v="1"/>
    <n v="29"/>
  </r>
  <r>
    <x v="9"/>
    <s v="ZZO17BM71-G0000XL000"/>
    <s v="ZZO17BM71-G00"/>
    <s v="1200104389387"/>
    <s v="XL"/>
    <s v="Lingerie &amp; Beachwear"/>
    <s v="Men"/>
    <s v="Underwear - Bottoms"/>
    <s v="Boxer Shorts"/>
    <s v="Boxer Shorts"/>
    <s v="NOS"/>
    <s v="red"/>
    <s v="(S-E1234567870) SB20-CLT 3MP WB INTEREST 2CC"/>
    <n v="29"/>
    <n v="1"/>
    <n v="29"/>
  </r>
  <r>
    <x v="9"/>
    <s v="ZZO17BM06-K00000L000"/>
    <s v="ZZO17BM06-K00"/>
    <s v="1200104389929"/>
    <s v="L"/>
    <s v="Lingerie &amp; Beachwear"/>
    <s v="Women"/>
    <s v="Underwear - Tops"/>
    <s v="Bras"/>
    <s v="Balconette Bras"/>
    <s v="NOS"/>
    <s v="blue"/>
    <s v="(S-E12345689) BTS20-CROCHET LACE LL CC242 1CC"/>
    <n v="25"/>
    <n v="6"/>
    <n v="150"/>
  </r>
  <r>
    <x v="8"/>
    <s v="GIB81R012-T1100XL000"/>
    <s v="GIB81R012-T11"/>
    <s v="1200104707372"/>
    <s v="XL"/>
    <s v="Lingerie &amp; Beachwear"/>
    <s v="Women"/>
    <s v="Underwear - Bottoms"/>
    <s v="Brazilians"/>
    <s v="Brazilians"/>
    <s v="NOS"/>
    <s v="black"/>
    <s v="COTTON RIB HIGH LEG PACK"/>
    <n v="19.95"/>
    <n v="1"/>
    <n v="19.95"/>
  </r>
  <r>
    <x v="8"/>
    <s v="GIB81R011-T1100XL000"/>
    <s v="GIB81R011-T11"/>
    <s v="1200104712123"/>
    <s v="XL"/>
    <s v="Lingerie &amp; Beachwear"/>
    <s v="Women"/>
    <s v="Underwear - Bottoms"/>
    <s v="Brazilians"/>
    <s v="Brazilians"/>
    <s v="NOS"/>
    <s v="multi-coloured"/>
    <s v="FREE CUT LACE NS CHKY PACK-WS"/>
    <n v="19.95"/>
    <n v="1"/>
    <n v="19.95"/>
  </r>
  <r>
    <x v="9"/>
    <s v="ZZO17BM65-Q00000S000"/>
    <s v="ZZO17BM65-Q00"/>
    <s v="1200104774565"/>
    <s v="S"/>
    <s v="Lingerie &amp; Beachwear"/>
    <s v="Men"/>
    <s v="Underwear - Bottoms"/>
    <s v="Boxer Shorts"/>
    <s v="Boxer Shorts"/>
    <s v="NOS"/>
    <s v="black"/>
    <s v="(F-E236) BTS20-CT SINGLE PATTERN CHAIN 3CC"/>
    <n v="16"/>
    <n v="1"/>
    <n v="16"/>
  </r>
  <r>
    <x v="9"/>
    <s v="ZZO17BM78-L00000L000"/>
    <s v="ZZO17BM78-L00"/>
    <s v="1200104774978"/>
    <s v="L"/>
    <s v="Lingerie &amp; Beachwear"/>
    <s v="Men"/>
    <s v="Underwear - Bottoms"/>
    <s v="Boxer Shorts"/>
    <s v="Boxer Shorts"/>
    <s v="NOS"/>
    <s v="turquoise"/>
    <s v="(F-E1234568) BTS20-LLT 3MP CORE SOLID CHAIN 1CC"/>
    <n v="29"/>
    <n v="2"/>
    <n v="58"/>
  </r>
  <r>
    <x v="9"/>
    <s v="ZZO17BM78-L0000XL000"/>
    <s v="ZZO17BM78-L00"/>
    <s v="1200104774985"/>
    <s v="XL"/>
    <s v="Lingerie &amp; Beachwear"/>
    <s v="Men"/>
    <s v="Underwear - Bottoms"/>
    <s v="Boxer Shorts"/>
    <s v="Boxer Shorts"/>
    <s v="NOS"/>
    <s v="turquoise"/>
    <s v="(F-E1234568) BTS20-LLT 3MP CORE SOLID CHAIN 1CC"/>
    <n v="29"/>
    <n v="2"/>
    <n v="58"/>
  </r>
  <r>
    <x v="9"/>
    <s v="ZZO17BM78-L00000M000"/>
    <s v="ZZO17BM78-L00"/>
    <s v="1200104774992"/>
    <s v="M"/>
    <s v="Lingerie &amp; Beachwear"/>
    <s v="Men"/>
    <s v="Underwear - Bottoms"/>
    <s v="Boxer Shorts"/>
    <s v="Boxer Shorts"/>
    <s v="NOS"/>
    <s v="turquoise"/>
    <s v="(F-E1234568) BTS20-LLT 3MP CORE SOLID CHAIN 1CC"/>
    <n v="29"/>
    <n v="5"/>
    <n v="145"/>
  </r>
  <r>
    <x v="9"/>
    <s v="ZZO17BM78-L0000XS000"/>
    <s v="ZZO17BM78-L00"/>
    <s v="1200104775005"/>
    <s v="XS"/>
    <s v="Lingerie &amp; Beachwear"/>
    <s v="Men"/>
    <s v="Underwear - Bottoms"/>
    <s v="Boxer Shorts"/>
    <s v="Boxer Shorts"/>
    <s v="NOS"/>
    <s v="turquoise"/>
    <s v="(F-E1234568) BTS20-LLT 3MP CORE SOLID CHAIN 1CC"/>
    <n v="29"/>
    <n v="1"/>
    <n v="29"/>
  </r>
  <r>
    <x v="9"/>
    <s v="ZZO17BM78-L00000S000"/>
    <s v="ZZO17BM78-L00"/>
    <s v="1200104775012"/>
    <s v="S"/>
    <s v="Lingerie &amp; Beachwear"/>
    <s v="Men"/>
    <s v="Underwear - Bottoms"/>
    <s v="Boxer Shorts"/>
    <s v="Boxer Shorts"/>
    <s v="NOS"/>
    <s v="turquoise"/>
    <s v="(F-E1234568) BTS20-LLT 3MP CORE SOLID CHAIN 1CC"/>
    <n v="29"/>
    <n v="5"/>
    <n v="145"/>
  </r>
  <r>
    <x v="9"/>
    <s v="ZZO17BM04-Q00000M000"/>
    <s v="ZZO17BM04-Q00"/>
    <s v="1200104812489"/>
    <s v="M"/>
    <s v="Lingerie &amp; Beachwear"/>
    <s v="Women"/>
    <s v="Underwear - Tops"/>
    <s v="Bras"/>
    <s v="Balconette Bras"/>
    <s v="NOS"/>
    <s v="black"/>
    <s v="(S-E12345689) SP21-VDAY MESH SCOOP 2CC"/>
    <n v="25"/>
    <n v="1"/>
    <n v="25"/>
  </r>
  <r>
    <x v="15"/>
    <s v="GP081Q01Y-C1100XL000"/>
    <s v="GP081Q01Y-C11"/>
    <s v="2001315213657"/>
    <s v="XL"/>
    <s v="Lingerie &amp; Beachwear"/>
    <s v="Women"/>
    <s v="Nightwear - Tops"/>
    <s v="Tops"/>
    <s v="Tops"/>
    <s v="NOS"/>
    <s v="light grey"/>
    <s v="V-RIBBED SUPPORT TANK V3"/>
    <n v="14.95"/>
    <n v="1"/>
    <n v="14.95"/>
  </r>
  <r>
    <x v="16"/>
    <s v="ZZLLKJ002-Q000378AD4"/>
    <s v="ZZLLKJ002-Q00"/>
    <s v="2002006030140"/>
    <s v="3XS"/>
    <s v="Lingerie &amp; Beachwear"/>
    <s v="Women"/>
    <s v="Underwear - Tops"/>
    <s v="Bras"/>
    <s v="Bandeau Bras &amp; Bustiers"/>
    <s v="NOS"/>
    <s v="black"/>
    <s v="(F-E) LD17-SEAMLESS BRA 2CC $34"/>
    <n v="40"/>
    <n v="2"/>
    <n v="80"/>
  </r>
  <r>
    <x v="17"/>
    <s v="ZZO0U2J10-Q0004C13DE"/>
    <s v="ZZO0U2J10-Q00"/>
    <s v="2003028323388"/>
    <s v="L"/>
    <s v="Lingerie &amp; Beachwear"/>
    <s v="Women"/>
    <s v="Nightwear - Full articles"/>
    <s v="Nighties"/>
    <s v="Nighties"/>
    <s v="NOS"/>
    <s v="black"/>
    <s v="Sleepshirt"/>
    <n v="79.95"/>
    <n v="2"/>
    <n v="159.9"/>
  </r>
  <r>
    <x v="17"/>
    <s v="ZZO0U2J10-Q0004C13DD"/>
    <s v="ZZO0U2J10-Q00"/>
    <s v="2003028323395"/>
    <s v="M"/>
    <s v="Lingerie &amp; Beachwear"/>
    <s v="Women"/>
    <s v="Nightwear - Full articles"/>
    <s v="Nighties"/>
    <s v="Nighties"/>
    <s v="NOS"/>
    <s v="black"/>
    <s v="Sleepshirt"/>
    <n v="79.95"/>
    <n v="4"/>
    <n v="319.8"/>
  </r>
  <r>
    <x v="17"/>
    <s v="ZZO0U2J10-Q0004C13DF"/>
    <s v="ZZO0U2J10-Q00"/>
    <s v="2003028323401"/>
    <s v="S"/>
    <s v="Lingerie &amp; Beachwear"/>
    <s v="Women"/>
    <s v="Nightwear - Full articles"/>
    <s v="Nighties"/>
    <s v="Nighties"/>
    <s v="NOS"/>
    <s v="black"/>
    <s v="Sleepshirt"/>
    <n v="79.95"/>
    <n v="7"/>
    <n v="559.65"/>
  </r>
  <r>
    <x v="18"/>
    <s v="ZZO178Z09-G0005A19CB"/>
    <s v="ZZO178Z09-G00"/>
    <s v="3100052677032"/>
    <s v="40"/>
    <s v="Lingerie &amp; Beachwear"/>
    <s v="Women"/>
    <s v="Underwear - Bottoms"/>
    <s v="Briefs"/>
    <s v="Briefs"/>
    <s v="NOS"/>
    <s v="red"/>
    <s v="LA PETITE LEJABY"/>
    <n v="25"/>
    <n v="1"/>
    <n v="25"/>
  </r>
  <r>
    <x v="19"/>
    <s v="ZZLT0G004-C00044BF6E"/>
    <s v="ZZLT0G004-C00"/>
    <s v="3340442763802"/>
    <s v="36"/>
    <s v="Lingerie &amp; Beachwear"/>
    <s v="Women"/>
    <s v="Underwear - Bottoms"/>
    <s v="Briefs"/>
    <s v="Briefs"/>
    <s v="NOS"/>
    <s v="grey"/>
    <s v="CO BAS STRING"/>
    <n v="50"/>
    <n v="1"/>
    <n v="50"/>
  </r>
  <r>
    <x v="20"/>
    <s v="ZZO16Z701-K000579E96"/>
    <s v="ZZO16Z701-K00"/>
    <s v="3340442919810"/>
    <s v="One Size"/>
    <s v="Lingerie &amp; Beachwear"/>
    <s v="Women"/>
    <s v="Underwear - Bottoms"/>
    <s v="Briefs"/>
    <s v="Briefs"/>
    <s v="NOS"/>
    <s v="light blue"/>
    <s v="SOFTSTRETCH"/>
    <n v="17.95"/>
    <n v="7"/>
    <n v="125.64999999999999"/>
  </r>
  <r>
    <x v="20"/>
    <s v="ZZO16Z723-J000579F96"/>
    <s v="ZZO16Z723-J00"/>
    <s v="3340443026777"/>
    <s v="One Size"/>
    <s v="Lingerie &amp; Beachwear"/>
    <s v="Women"/>
    <s v="Underwear - Bottoms"/>
    <s v="Briefs"/>
    <s v="Briefs"/>
    <s v="NOS"/>
    <s v="pink"/>
    <s v="SOFTSTRETCH"/>
    <n v="15.95"/>
    <n v="9"/>
    <n v="143.54999999999998"/>
  </r>
  <r>
    <x v="20"/>
    <s v="ZZO16Z722-J000579F95"/>
    <s v="ZZO16Z722-J00"/>
    <s v="3340443027071"/>
    <s v="One Size"/>
    <s v="Lingerie &amp; Beachwear"/>
    <s v="Women"/>
    <s v="Underwear - Bottoms"/>
    <s v="Briefs"/>
    <s v="Briefs"/>
    <s v="NOS"/>
    <s v="pink"/>
    <s v="SOFTSTRETCH"/>
    <n v="15.95"/>
    <n v="9"/>
    <n v="143.54999999999998"/>
  </r>
  <r>
    <x v="20"/>
    <s v="CH981R00H-G120036000"/>
    <s v="CH981R00H-G12"/>
    <s v="3340443174584"/>
    <s v="36"/>
    <s v="Lingerie &amp; Beachwear"/>
    <s v="Women"/>
    <s v="Underwear - Bottoms"/>
    <s v="Briefs"/>
    <s v="Briefs"/>
    <s v="NOS"/>
    <s v="bordeaux"/>
    <s v="Hedona Slip"/>
    <n v="29.95"/>
    <n v="1"/>
    <n v="29.95"/>
  </r>
  <r>
    <x v="21"/>
    <s v="5SA81R028-J110424000"/>
    <s v="5SA81R028-J11"/>
    <s v="3375963014966"/>
    <s v="40/42"/>
    <s v="Lingerie &amp; Beachwear"/>
    <s v="Women"/>
    <s v="Underwear - Bottoms"/>
    <s v="Briefs"/>
    <s v="Briefs"/>
    <s v="NOS"/>
    <s v="nude"/>
    <s v="Essentiel Fit"/>
    <n v="22.95"/>
    <n v="9"/>
    <n v="206.54999999999998"/>
  </r>
  <r>
    <x v="21"/>
    <s v="5SA81R028-J110464000"/>
    <s v="5SA81R028-J11"/>
    <s v="3375963014973"/>
    <s v="44/46"/>
    <s v="Lingerie &amp; Beachwear"/>
    <s v="Women"/>
    <s v="Underwear - Bottoms"/>
    <s v="Briefs"/>
    <s v="Briefs"/>
    <s v="NOS"/>
    <s v="nude"/>
    <s v="Essentiel Fit"/>
    <n v="22.95"/>
    <n v="9"/>
    <n v="206.54999999999998"/>
  </r>
  <r>
    <x v="22"/>
    <s v="ZZO1A2D07-D00058B7C4"/>
    <s v="ZZO1A2D07-D00"/>
    <s v="3546608538240"/>
    <s v="42"/>
    <s v="Lingerie &amp; Beachwear"/>
    <s v="Women"/>
    <s v="Underwear - Bottoms"/>
    <s v="Briefs"/>
    <s v="Briefs"/>
    <s v="NOS"/>
    <s v="grey"/>
    <s v="Shorty"/>
    <n v="34.950000000000003"/>
    <n v="1"/>
    <n v="34.950000000000003"/>
  </r>
  <r>
    <x v="22"/>
    <s v="ZZO1A2D08-D00058B7C8"/>
    <s v="ZZO1A2D08-D00"/>
    <s v="3546608538271"/>
    <s v="38"/>
    <s v="Lingerie &amp; Beachwear"/>
    <s v="Women"/>
    <s v="Underwear - Bottoms"/>
    <s v="Briefs"/>
    <s v="Briefs"/>
    <s v="NOS"/>
    <s v="grey"/>
    <s v="String"/>
    <n v="29.95"/>
    <n v="5"/>
    <n v="149.75"/>
  </r>
  <r>
    <x v="22"/>
    <s v="ZZO1A2D08-D00058B7C7"/>
    <s v="ZZO1A2D08-D00"/>
    <s v="3546608538288"/>
    <s v="40"/>
    <s v="Lingerie &amp; Beachwear"/>
    <s v="Women"/>
    <s v="Underwear - Bottoms"/>
    <s v="Briefs"/>
    <s v="Briefs"/>
    <s v="NOS"/>
    <s v="grey"/>
    <s v="String"/>
    <n v="29.95"/>
    <n v="3"/>
    <n v="89.85"/>
  </r>
  <r>
    <x v="23"/>
    <s v="ZZLQNR008-C0003F0970"/>
    <s v="ZZLQNR008-C00"/>
    <s v="3610861160392"/>
    <s v="38/40"/>
    <s v="Lingerie &amp; Beachwear"/>
    <s v="Women"/>
    <s v="Underwear - Bottoms"/>
    <s v="Panties"/>
    <s v="Panties"/>
    <s v="NOS"/>
    <s v="grey"/>
    <s v="GREY/WHITE  LES POCKETS BOXER X2"/>
    <n v="17.95"/>
    <n v="1"/>
    <n v="17.95"/>
  </r>
  <r>
    <x v="23"/>
    <s v="ZZLNVS019-G0003B6679"/>
    <s v="ZZLNVS019-G00"/>
    <s v="3610861351073"/>
    <s v="34/36"/>
    <s v="Lingerie &amp; Beachwear"/>
    <s v="Women"/>
    <s v="Underwear - Bottoms"/>
    <s v="Briefs"/>
    <s v="Briefs"/>
    <s v="NOS"/>
    <s v="pink"/>
    <s v="STRING  X2 BODY  NOIR/ ROUGE CUIVRÉ"/>
    <n v="18.95"/>
    <n v="1"/>
    <n v="18.95"/>
  </r>
  <r>
    <x v="23"/>
    <s v="ZZLS2E020-K000424B52"/>
    <s v="ZZLS2E020-K00"/>
    <s v="3610861534032"/>
    <s v="S"/>
    <s v="Lingerie &amp; Beachwear"/>
    <s v="Women"/>
    <s v="Underwear - Bottoms"/>
    <s v="Briefs"/>
    <s v="Briefs"/>
    <s v="NOS"/>
    <s v="blue"/>
    <s v="BRIEF TRENDY SEXY"/>
    <n v="18.95"/>
    <n v="1"/>
    <n v="18.95"/>
  </r>
  <r>
    <x v="23"/>
    <s v="DM181A022-K130040000"/>
    <s v="DM181A022-K13"/>
    <s v="3610861669437"/>
    <s v="38"/>
    <s v="Lingerie &amp; Beachwear"/>
    <s v="Women"/>
    <s v="Underwear - Bottoms"/>
    <s v="Briefs"/>
    <s v="Briefs"/>
    <s v="NOS"/>
    <s v="blue"/>
    <s v="SUBLIM Brief"/>
    <n v="28.95"/>
    <n v="1"/>
    <n v="28.95"/>
  </r>
  <r>
    <x v="24"/>
    <s v="ZZO0XBM72-K0004BC4B8"/>
    <s v="ZZO0XBM72-K00"/>
    <s v="3613374681583"/>
    <s v="S"/>
    <s v="Lingerie &amp; Beachwear"/>
    <s v="Women"/>
    <s v="Underwear - Full articles"/>
    <s v="Bodies"/>
    <s v="Bodies"/>
    <s v="NOS"/>
    <s v="pink"/>
    <s v="POP SURF ONE PC J"/>
    <n v="89.99"/>
    <n v="1"/>
    <n v="89.99"/>
  </r>
  <r>
    <x v="25"/>
    <s v="ZZO127Y05-Q00053FF96"/>
    <s v="ZZO127Y05-Q00"/>
    <s v="3614030962572"/>
    <s v="XS"/>
    <s v="Lingerie &amp; Beachwear"/>
    <s v="Men"/>
    <s v="Underwear - Bottoms"/>
    <s v="Boxer Shorts"/>
    <s v="Boxer Shorts"/>
    <s v="NOS"/>
    <s v="black"/>
    <s v="0"/>
    <n v="45"/>
    <n v="1"/>
    <n v="45"/>
  </r>
  <r>
    <x v="25"/>
    <s v="ZZO127Y05-Q00053FF95"/>
    <s v="ZZO127Y05-Q00"/>
    <s v="3614032999583"/>
    <s v="S"/>
    <s v="Lingerie &amp; Beachwear"/>
    <s v="Men"/>
    <s v="Underwear - Bottoms"/>
    <s v="Boxer Shorts"/>
    <s v="Boxer Shorts"/>
    <s v="NOS"/>
    <s v="black"/>
    <s v="0"/>
    <n v="45"/>
    <n v="1"/>
    <n v="45"/>
  </r>
  <r>
    <x v="25"/>
    <s v="ZZO127Y05-Q00053FF91"/>
    <s v="ZZO127Y05-Q00"/>
    <s v="3614032999590"/>
    <s v="XL"/>
    <s v="Lingerie &amp; Beachwear"/>
    <s v="Men"/>
    <s v="Underwear - Bottoms"/>
    <s v="Boxer Shorts"/>
    <s v="Boxer Shorts"/>
    <s v="NOS"/>
    <s v="black"/>
    <s v="0"/>
    <n v="45"/>
    <n v="1"/>
    <n v="45"/>
  </r>
  <r>
    <x v="26"/>
    <s v="ZZO1P2207-Q00007000A"/>
    <s v="ZZO1P2207-Q00"/>
    <s v="4007065866332"/>
    <s v="70A"/>
    <s v="Lingerie &amp; Beachwear"/>
    <s v="Women"/>
    <s v="Underwear - Tops"/>
    <s v="Bras"/>
    <s v="Balconette Bras"/>
    <s v="NOS"/>
    <s v="black"/>
    <s v="BH ohne Bügel"/>
    <n v="34.950000000000003"/>
    <n v="1"/>
    <n v="34.950000000000003"/>
  </r>
  <r>
    <x v="26"/>
    <s v="ZZO1P2207-Q00007000B"/>
    <s v="ZZO1P2207-Q00"/>
    <s v="4007065866349"/>
    <s v="70B"/>
    <s v="Lingerie &amp; Beachwear"/>
    <s v="Women"/>
    <s v="Underwear - Tops"/>
    <s v="Bras"/>
    <s v="Balconette Bras"/>
    <s v="NOS"/>
    <s v="black"/>
    <s v="BH ohne Bügel"/>
    <n v="34.950000000000003"/>
    <n v="3"/>
    <n v="104.85000000000001"/>
  </r>
  <r>
    <x v="26"/>
    <s v="ZZO1P2207-Q00007000C"/>
    <s v="ZZO1P2207-Q00"/>
    <s v="4007065866356"/>
    <s v="70C"/>
    <s v="Lingerie &amp; Beachwear"/>
    <s v="Women"/>
    <s v="Underwear - Tops"/>
    <s v="Bras"/>
    <s v="Balconette Bras"/>
    <s v="NOS"/>
    <s v="black"/>
    <s v="BH ohne Bügel"/>
    <n v="34.950000000000003"/>
    <n v="2"/>
    <n v="69.900000000000006"/>
  </r>
  <r>
    <x v="26"/>
    <s v="ZZO1P2207-Q00007500C"/>
    <s v="ZZO1P2207-Q00"/>
    <s v="4007065866387"/>
    <s v="75C"/>
    <s v="Lingerie &amp; Beachwear"/>
    <s v="Women"/>
    <s v="Underwear - Tops"/>
    <s v="Bras"/>
    <s v="Balconette Bras"/>
    <s v="NOS"/>
    <s v="black"/>
    <s v="BH ohne Bügel"/>
    <n v="34.950000000000003"/>
    <n v="9"/>
    <n v="314.55"/>
  </r>
  <r>
    <x v="26"/>
    <s v="ZZO1P2207-Q00008500A"/>
    <s v="ZZO1P2207-Q00"/>
    <s v="4007065866394"/>
    <s v="85A"/>
    <s v="Lingerie &amp; Beachwear"/>
    <s v="Women"/>
    <s v="Underwear - Tops"/>
    <s v="Bras"/>
    <s v="Balconette Bras"/>
    <s v="NOS"/>
    <s v="black"/>
    <s v="BH ohne Bügel"/>
    <n v="34.950000000000003"/>
    <n v="6"/>
    <n v="209.70000000000002"/>
  </r>
  <r>
    <x v="26"/>
    <s v="ZZO1P2201-I00000L000"/>
    <s v="ZZO1P2201-I00"/>
    <s v="4007065896209"/>
    <s v="L"/>
    <s v="Lingerie &amp; Beachwear"/>
    <s v="Women"/>
    <s v="Underwear - Tops"/>
    <s v="Bras"/>
    <s v="Balconette Bras"/>
    <s v="NOS"/>
    <s v="purple"/>
    <s v="Bustier mit Cups"/>
    <n v="29.95"/>
    <n v="2"/>
    <n v="59.9"/>
  </r>
  <r>
    <x v="26"/>
    <s v="ZZO1P2201-I00000M000"/>
    <s v="ZZO1P2201-I00"/>
    <s v="4007065896216"/>
    <s v="M"/>
    <s v="Lingerie &amp; Beachwear"/>
    <s v="Women"/>
    <s v="Underwear - Tops"/>
    <s v="Bras"/>
    <s v="Balconette Bras"/>
    <s v="NOS"/>
    <s v="purple"/>
    <s v="Bustier mit Cups"/>
    <n v="29.95"/>
    <n v="8"/>
    <n v="239.6"/>
  </r>
  <r>
    <x v="26"/>
    <s v="ZZO1P2201-I00000S000"/>
    <s v="ZZO1P2201-I00"/>
    <s v="4007065896223"/>
    <s v="S"/>
    <s v="Lingerie &amp; Beachwear"/>
    <s v="Women"/>
    <s v="Underwear - Tops"/>
    <s v="Bras"/>
    <s v="Balconette Bras"/>
    <s v="NOS"/>
    <s v="purple"/>
    <s v="Bustier mit Cups"/>
    <n v="29.95"/>
    <n v="7"/>
    <n v="209.65"/>
  </r>
  <r>
    <x v="26"/>
    <s v="ZZO1P2201-I0000XL000"/>
    <s v="ZZO1P2201-I00"/>
    <s v="4007065896247"/>
    <s v="XL"/>
    <s v="Lingerie &amp; Beachwear"/>
    <s v="Women"/>
    <s v="Underwear - Tops"/>
    <s v="Bras"/>
    <s v="Balconette Bras"/>
    <s v="NOS"/>
    <s v="purple"/>
    <s v="Bustier mit Cups"/>
    <n v="29.95"/>
    <n v="3"/>
    <n v="89.85"/>
  </r>
  <r>
    <x v="26"/>
    <s v="ZZO1P2220-J000036000"/>
    <s v="ZZO1P2220-J00"/>
    <s v="4007065913784"/>
    <s v="36"/>
    <s v="Lingerie &amp; Beachwear"/>
    <s v="Women"/>
    <s v="Underwear - Bottoms"/>
    <s v="Briefs"/>
    <s v="Briefs"/>
    <s v="NOS"/>
    <s v="light pink"/>
    <s v="Hochgeschnittener Slip"/>
    <n v="24.95"/>
    <n v="10"/>
    <n v="249.5"/>
  </r>
  <r>
    <x v="26"/>
    <s v="ZZO1P2220-J000038000"/>
    <s v="ZZO1P2220-J00"/>
    <s v="4007065913791"/>
    <s v="38"/>
    <s v="Lingerie &amp; Beachwear"/>
    <s v="Women"/>
    <s v="Underwear - Bottoms"/>
    <s v="Briefs"/>
    <s v="Briefs"/>
    <s v="NOS"/>
    <s v="light pink"/>
    <s v="Hochgeschnittener Slip"/>
    <n v="24.95"/>
    <n v="9"/>
    <n v="224.54999999999998"/>
  </r>
  <r>
    <x v="26"/>
    <s v="ZZO1P2220-J000042000"/>
    <s v="ZZO1P2220-J00"/>
    <s v="4007065913814"/>
    <s v="42"/>
    <s v="Lingerie &amp; Beachwear"/>
    <s v="Women"/>
    <s v="Underwear - Bottoms"/>
    <s v="Briefs"/>
    <s v="Briefs"/>
    <s v="NOS"/>
    <s v="light pink"/>
    <s v="Hochgeschnittener Slip"/>
    <n v="24.95"/>
    <n v="5"/>
    <n v="124.75"/>
  </r>
  <r>
    <x v="27"/>
    <s v="ZZO17B720-A00056E2BA"/>
    <s v="ZZO17B720-A00"/>
    <s v="4044185643580"/>
    <s v="S"/>
    <s v="Lingerie &amp; Beachwear"/>
    <s v="Women"/>
    <s v="Underwear - Full articles"/>
    <s v="Bodies"/>
    <s v="Bodies"/>
    <s v="NOS"/>
    <s v="white"/>
    <s v="WOMEN YULIA body"/>
    <n v="45"/>
    <n v="2"/>
    <n v="90"/>
  </r>
  <r>
    <x v="27"/>
    <s v="ZZO17B720-A00056E2B8"/>
    <s v="ZZO17B720-A00"/>
    <s v="4044185643597"/>
    <s v="M"/>
    <s v="Lingerie &amp; Beachwear"/>
    <s v="Women"/>
    <s v="Underwear - Full articles"/>
    <s v="Bodies"/>
    <s v="Bodies"/>
    <s v="NOS"/>
    <s v="white"/>
    <s v="WOMEN YULIA body"/>
    <n v="45"/>
    <n v="3"/>
    <n v="135"/>
  </r>
  <r>
    <x v="28"/>
    <s v="EV481AA2J-Q11007000B"/>
    <s v="EV481AA2J-Q11"/>
    <s v="4054789316308"/>
    <s v="70B"/>
    <s v="Lingerie &amp; Beachwear"/>
    <s v="Women"/>
    <s v="Underwear - Tops"/>
    <s v="Bras"/>
    <s v="Triangles"/>
    <s v="NOS"/>
    <s v="black"/>
    <s v="Marisa - Underwire bra"/>
    <n v="19.989999999999998"/>
    <n v="7"/>
    <n v="139.92999999999998"/>
  </r>
  <r>
    <x v="28"/>
    <s v="EV481AA2J-Q11008000A"/>
    <s v="EV481AA2J-Q11"/>
    <s v="4054789316346"/>
    <s v="80A"/>
    <s v="Lingerie &amp; Beachwear"/>
    <s v="Women"/>
    <s v="Underwear - Tops"/>
    <s v="Bras"/>
    <s v="Triangles"/>
    <s v="NOS"/>
    <s v="black"/>
    <s v="Marisa - Underwire bra"/>
    <n v="19.989999999999998"/>
    <n v="6"/>
    <n v="119.94"/>
  </r>
  <r>
    <x v="28"/>
    <s v="EV481AA2J-Q11008000B"/>
    <s v="EV481AA2J-Q11"/>
    <s v="4054789316353"/>
    <s v="80B"/>
    <s v="Lingerie &amp; Beachwear"/>
    <s v="Women"/>
    <s v="Underwear - Tops"/>
    <s v="Bras"/>
    <s v="Triangles"/>
    <s v="NOS"/>
    <s v="black"/>
    <s v="Marisa - Underwire bra"/>
    <n v="19.989999999999998"/>
    <n v="2"/>
    <n v="39.979999999999997"/>
  </r>
  <r>
    <x v="29"/>
    <s v="ZZO1A1P04-Q000593197"/>
    <s v="ZZO1A1P04-Q00"/>
    <s v="4057967832683"/>
    <s v="M"/>
    <s v="Lingerie &amp; Beachwear"/>
    <s v="Men"/>
    <s v="Underwear - Bottoms"/>
    <s v="Boxer Shorts"/>
    <s v="Boxer Shorts"/>
    <s v="NOS"/>
    <s v="black denim"/>
    <s v="Bottoms"/>
    <n v="29.99"/>
    <n v="1"/>
    <n v="29.99"/>
  </r>
  <r>
    <x v="29"/>
    <s v="ZZO1A1P04-Q00059319A"/>
    <s v="ZZO1A1P04-Q00"/>
    <s v="4057967832690"/>
    <s v="L"/>
    <s v="Lingerie &amp; Beachwear"/>
    <s v="Men"/>
    <s v="Underwear - Bottoms"/>
    <s v="Boxer Shorts"/>
    <s v="Boxer Shorts"/>
    <s v="NOS"/>
    <s v="black denim"/>
    <s v="Bottoms"/>
    <n v="29.99"/>
    <n v="6"/>
    <n v="179.94"/>
  </r>
  <r>
    <x v="29"/>
    <s v="ZZO1A1P04-Q000593199"/>
    <s v="ZZO1A1P04-Q00"/>
    <s v="4057967832706"/>
    <s v="XL"/>
    <s v="Lingerie &amp; Beachwear"/>
    <s v="Men"/>
    <s v="Underwear - Bottoms"/>
    <s v="Boxer Shorts"/>
    <s v="Boxer Shorts"/>
    <s v="NOS"/>
    <s v="black denim"/>
    <s v="Bottoms"/>
    <n v="29.99"/>
    <n v="1"/>
    <n v="29.99"/>
  </r>
  <r>
    <x v="30"/>
    <s v="AN681A000-J11007500B"/>
    <s v="AN681A000-J11"/>
    <s v="4059895087425"/>
    <s v="75B"/>
    <s v="Lingerie &amp; Beachwear"/>
    <s v="Women"/>
    <s v="Underwear - Tops"/>
    <s v="Bras"/>
    <s v="Underwire"/>
    <s v="NOS"/>
    <s v="pink"/>
    <s v="LEE - All over lace underwire bra /"/>
    <n v="22.99"/>
    <n v="1"/>
    <n v="22.99"/>
  </r>
  <r>
    <x v="31"/>
    <s v="PI982O04D-K1100XL000"/>
    <s v="PI982O04D-K11"/>
    <s v="4059895232726"/>
    <s v="XL"/>
    <s v="Lingerie &amp; Beachwear"/>
    <s v="Men"/>
    <s v="Underwear - Bottoms"/>
    <s v="Boxer Shorts"/>
    <s v="Boxer Shorts"/>
    <s v="NOS"/>
    <s v="blue"/>
    <s v="3pp monochrome check - mix / 502 - blue"/>
    <n v="19.989999999999998"/>
    <n v="1"/>
    <n v="19.989999999999998"/>
  </r>
  <r>
    <x v="31"/>
    <s v="PI982O04D-K11000M000"/>
    <s v="PI982O04D-K11"/>
    <s v="4059895567255"/>
    <s v="M"/>
    <s v="Lingerie &amp; Beachwear"/>
    <s v="Men"/>
    <s v="Underwear - Bottoms"/>
    <s v="Boxer Shorts"/>
    <s v="Boxer Shorts"/>
    <s v="NOS"/>
    <s v="blue"/>
    <s v="3pp monochrome check - mix / 502 - blue"/>
    <n v="19.989999999999998"/>
    <n v="1"/>
    <n v="19.989999999999998"/>
  </r>
  <r>
    <x v="30"/>
    <s v="AN681P039-Q11000S000"/>
    <s v="AN681P039-Q11"/>
    <s v="4059895850746"/>
    <s v="S"/>
    <s v="Lingerie &amp; Beachwear"/>
    <s v="Women"/>
    <s v="Nightwear - Full articles"/>
    <s v="Nighties"/>
    <s v="Nighties"/>
    <s v="NOS"/>
    <s v="black"/>
    <s v="NAP ALL DAY NIGHTIE / 802 - black"/>
    <n v="14.99"/>
    <n v="1"/>
    <n v="14.99"/>
  </r>
  <r>
    <x v="31"/>
    <s v="PI982O04D-K11000L000"/>
    <s v="PI982O04D-K11"/>
    <s v="4059897389695"/>
    <s v="L"/>
    <s v="Lingerie &amp; Beachwear"/>
    <s v="Men"/>
    <s v="Underwear - Bottoms"/>
    <s v="Boxer Shorts"/>
    <s v="Boxer Shorts"/>
    <s v="NOS"/>
    <s v="blue"/>
    <s v="3pp monochrome check - mix / 502 - blue"/>
    <n v="19.989999999999998"/>
    <n v="2"/>
    <n v="39.979999999999997"/>
  </r>
  <r>
    <x v="28"/>
    <s v="EV481A00C-K11007500B"/>
    <s v="EV481A00C-K11"/>
    <s v="4059899861977"/>
    <s v="75B"/>
    <s v="Lingerie &amp; Beachwear"/>
    <s v="Women"/>
    <s v="Underwear - Tops"/>
    <s v="Bras"/>
    <s v="Underwire"/>
    <s v="NOS"/>
    <s v="dark blue"/>
    <s v="SAMANTHA - Halter Bra / 503 - dark"/>
    <n v="22.99"/>
    <n v="1"/>
    <n v="22.99"/>
  </r>
  <r>
    <x v="32"/>
    <s v="ZA881A00A-Q11000M000"/>
    <s v="ZA881A00A-Q11"/>
    <s v="4059899886697"/>
    <s v="M"/>
    <s v="Lingerie &amp; Beachwear"/>
    <s v="Women"/>
    <s v="Underwear - Tops"/>
    <s v="Bras"/>
    <s v="Balconette Bras"/>
    <s v="NOS"/>
    <s v="black"/>
    <s v="VAL-2PP Bonded Bralette / 802 - bla"/>
    <n v="24.99"/>
    <n v="1"/>
    <n v="24.99"/>
  </r>
  <r>
    <x v="28"/>
    <s v="EV481A001-J11000S000"/>
    <s v="EV481A001-J11"/>
    <s v="4059899892889"/>
    <s v="S"/>
    <s v="Lingerie &amp; Beachwear"/>
    <s v="Women"/>
    <s v="Underwear - Tops"/>
    <s v="Bras"/>
    <s v="Wire-free"/>
    <s v="NOS"/>
    <s v="pink"/>
    <s v="PETRA - 2PP Rib set bra / 402 - pin"/>
    <n v="22.99"/>
    <n v="1"/>
    <n v="22.99"/>
  </r>
  <r>
    <x v="33"/>
    <s v="M3281R008-K1100XL000"/>
    <s v="M3281R008-K11"/>
    <s v="4059899959520"/>
    <s v="XL"/>
    <s v="Lingerie &amp; Beachwear"/>
    <s v="Women"/>
    <s v="Underwear - Bottoms"/>
    <s v="Suspenders"/>
    <s v="Suspenders"/>
    <s v="NOS"/>
    <s v="dark blue"/>
    <s v="CLAUDIA - Suspender Belt / 503 - da"/>
    <n v="22.99"/>
    <n v="1"/>
    <n v="22.99"/>
  </r>
  <r>
    <x v="33"/>
    <s v="M3281AA1Y-G1100XS000"/>
    <s v="M3281AA1Y-G11"/>
    <s v="4059899970983"/>
    <s v="XS"/>
    <s v="Lingerie &amp; Beachwear"/>
    <s v="Women"/>
    <s v="Underwear - Bottoms"/>
    <s v="Thongs"/>
    <s v="Thongs"/>
    <s v="NOS"/>
    <s v="red"/>
    <s v="GISELLE - Brazilian"/>
    <n v="16.989999999999998"/>
    <n v="1"/>
    <n v="16.989999999999998"/>
  </r>
  <r>
    <x v="33"/>
    <s v="M3281R007-K1100XS000"/>
    <s v="M3281R007-K11"/>
    <s v="4059899990806"/>
    <s v="XS"/>
    <s v="Lingerie &amp; Beachwear"/>
    <s v="Women"/>
    <s v="Underwear - Bottoms"/>
    <s v="Briefs"/>
    <s v="Briefs"/>
    <s v="NOS"/>
    <s v="dark blue"/>
    <s v="CLAUDIA - Brief / 503 - dark blue."/>
    <n v="16.989999999999998"/>
    <n v="1"/>
    <n v="16.989999999999998"/>
  </r>
  <r>
    <x v="29"/>
    <s v="ZZO1A1P03-K000593194"/>
    <s v="ZZO1A1P03-K00"/>
    <s v="4060469914528"/>
    <s v="36"/>
    <s v="Lingerie &amp; Beachwear"/>
    <s v="Women"/>
    <s v="Underwear - Bottoms"/>
    <s v="Briefs"/>
    <s v="Briefs"/>
    <s v="NOS"/>
    <s v="dark blue"/>
    <s v="Bottoms"/>
    <n v="13.99"/>
    <n v="10"/>
    <n v="139.9"/>
  </r>
  <r>
    <x v="34"/>
    <s v="ZZO15P409-M00054C64F"/>
    <s v="ZZO15P409-M00"/>
    <s v="4060519527838"/>
    <s v="S"/>
    <s v="Lingerie &amp; Beachwear"/>
    <s v="Women"/>
    <s v="Underwear - Tops"/>
    <s v="Bras"/>
    <s v="Balconette Bras"/>
    <s v="NOS"/>
    <s v="green"/>
    <s v="BT 2.0 BRA"/>
    <n v="34.950000000000003"/>
    <n v="1"/>
    <n v="34.950000000000003"/>
  </r>
  <r>
    <x v="34"/>
    <s v="ZZO15P409-M00054C64E"/>
    <s v="ZZO15P409-M00"/>
    <s v="4060519531460"/>
    <s v="XS"/>
    <s v="Lingerie &amp; Beachwear"/>
    <s v="Women"/>
    <s v="Underwear - Tops"/>
    <s v="Bras"/>
    <s v="Balconette Bras"/>
    <s v="NOS"/>
    <s v="green"/>
    <s v="BT 2.0 BRA"/>
    <n v="34.950000000000003"/>
    <n v="1"/>
    <n v="34.950000000000003"/>
  </r>
  <r>
    <x v="34"/>
    <s v="ZZO15P410-A00054C653"/>
    <s v="ZZO15P410-A00"/>
    <s v="4060519612053"/>
    <s v="M"/>
    <s v="Lingerie &amp; Beachwear"/>
    <s v="Women"/>
    <s v="Underwear - Tops"/>
    <s v="Bras"/>
    <s v="Balconette Bras"/>
    <s v="NOS"/>
    <s v="white"/>
    <s v="DRST ASK P BOS"/>
    <n v="34.950000000000003"/>
    <n v="1"/>
    <n v="34.950000000000003"/>
  </r>
  <r>
    <x v="34"/>
    <s v="ZZO15P410-A00054C654"/>
    <s v="ZZO15P410-A00"/>
    <s v="4060519615702"/>
    <s v="S"/>
    <s v="Lingerie &amp; Beachwear"/>
    <s v="Women"/>
    <s v="Underwear - Tops"/>
    <s v="Bras"/>
    <s v="Balconette Bras"/>
    <s v="NOS"/>
    <s v="white"/>
    <s v="DRST ASK P BOS"/>
    <n v="34.950000000000003"/>
    <n v="1"/>
    <n v="34.950000000000003"/>
  </r>
  <r>
    <x v="35"/>
    <s v="ZZO0UMC20-Q000476E5D"/>
    <s v="ZZO0UMC20-Q00"/>
    <s v="4060981257875"/>
    <s v="M"/>
    <s v="Lingerie &amp; Beachwear"/>
    <s v="Women"/>
    <s v="Underwear - Tops"/>
    <s v="Bras"/>
    <s v="Balconette Bras"/>
    <s v="NOS"/>
    <s v="black"/>
    <s v="SHAPESHIFTER BRA M"/>
    <n v="49.95"/>
    <n v="1"/>
    <n v="49.95"/>
  </r>
  <r>
    <x v="35"/>
    <s v="ZZO0UMC21-K000476E60"/>
    <s v="ZZO0UMC21-K00"/>
    <s v="4060981259312"/>
    <s v="XS"/>
    <s v="Lingerie &amp; Beachwear"/>
    <s v="Women"/>
    <s v="Underwear - Tops"/>
    <s v="Bras"/>
    <s v="Balconette Bras"/>
    <s v="NOS"/>
    <s v="turquoise"/>
    <s v="FEEL IT BRA M"/>
    <n v="39.950000000000003"/>
    <n v="2"/>
    <n v="79.900000000000006"/>
  </r>
  <r>
    <x v="34"/>
    <s v="ZZO12UE14-A00050555F"/>
    <s v="ZZO12UE14-A00"/>
    <s v="4062054173112"/>
    <s v="XS"/>
    <s v="Lingerie &amp; Beachwear"/>
    <s v="Women"/>
    <s v="Underwear - Tops"/>
    <s v="Bras"/>
    <s v="Balconette Bras"/>
    <s v="NOS"/>
    <s v="white"/>
    <s v="DRST GRAPHIC B"/>
    <n v="49.95"/>
    <n v="1"/>
    <n v="49.95"/>
  </r>
  <r>
    <x v="35"/>
    <s v="ZZO128525-M000550891"/>
    <s v="ZZO128525-M00"/>
    <s v="4062451018375"/>
    <s v="75A/B"/>
    <s v="Lingerie &amp; Beachwear"/>
    <s v="Women"/>
    <s v="Underwear - Tops"/>
    <s v="Bras"/>
    <s v="Balconette Bras"/>
    <s v="NOS"/>
    <s v="green"/>
    <s v="Get Fast Bra H"/>
    <n v="59.95"/>
    <n v="4"/>
    <n v="239.8"/>
  </r>
  <r>
    <x v="35"/>
    <s v="ZZO128525-M000550892"/>
    <s v="ZZO128525-M00"/>
    <s v="4062451018399"/>
    <s v="80A/B"/>
    <s v="Lingerie &amp; Beachwear"/>
    <s v="Women"/>
    <s v="Underwear - Tops"/>
    <s v="Bras"/>
    <s v="Balconette Bras"/>
    <s v="NOS"/>
    <s v="green"/>
    <s v="Get Fast Bra H"/>
    <n v="59.95"/>
    <n v="8"/>
    <n v="479.6"/>
  </r>
  <r>
    <x v="35"/>
    <s v="ZZO128525-M000550893"/>
    <s v="ZZO128525-M00"/>
    <s v="4062451018412"/>
    <s v="85A/B"/>
    <s v="Lingerie &amp; Beachwear"/>
    <s v="Women"/>
    <s v="Underwear - Tops"/>
    <s v="Bras"/>
    <s v="Balconette Bras"/>
    <s v="NOS"/>
    <s v="green"/>
    <s v="Get Fast Bra H"/>
    <n v="59.95"/>
    <n v="10"/>
    <n v="599.5"/>
  </r>
  <r>
    <x v="35"/>
    <s v="ZZO128525-M000550895"/>
    <s v="ZZO128525-M00"/>
    <s v="4062451018436"/>
    <s v="90A/B"/>
    <s v="Lingerie &amp; Beachwear"/>
    <s v="Women"/>
    <s v="Underwear - Tops"/>
    <s v="Bras"/>
    <s v="Balconette Bras"/>
    <s v="NOS"/>
    <s v="green"/>
    <s v="Get Fast Bra H"/>
    <n v="59.95"/>
    <n v="6"/>
    <n v="359.70000000000005"/>
  </r>
  <r>
    <x v="35"/>
    <s v="ZZO128525-J00055089A"/>
    <s v="ZZO128525-J00"/>
    <s v="4062451019761"/>
    <s v="80A/B"/>
    <s v="Lingerie &amp; Beachwear"/>
    <s v="Women"/>
    <s v="Underwear - Tops"/>
    <s v="Bras"/>
    <s v="Balconette Bras"/>
    <s v="NOS"/>
    <s v="pink"/>
    <s v="Get Fast Bra H"/>
    <n v="59.95"/>
    <n v="8"/>
    <n v="479.6"/>
  </r>
  <r>
    <x v="35"/>
    <s v="ZZO128525-J00055089C"/>
    <s v="ZZO128525-J00"/>
    <s v="4062451019785"/>
    <s v="85A/B"/>
    <s v="Lingerie &amp; Beachwear"/>
    <s v="Women"/>
    <s v="Underwear - Tops"/>
    <s v="Bras"/>
    <s v="Balconette Bras"/>
    <s v="NOS"/>
    <s v="pink"/>
    <s v="Get Fast Bra H"/>
    <n v="59.95"/>
    <n v="8"/>
    <n v="479.6"/>
  </r>
  <r>
    <x v="35"/>
    <s v="ZZO128525-J000550899"/>
    <s v="ZZO128525-J00"/>
    <s v="4062451019808"/>
    <s v="90A/B"/>
    <s v="Lingerie &amp; Beachwear"/>
    <s v="Women"/>
    <s v="Underwear - Tops"/>
    <s v="Bras"/>
    <s v="Balconette Bras"/>
    <s v="NOS"/>
    <s v="pink"/>
    <s v="Get Fast Bra H"/>
    <n v="59.95"/>
    <n v="4"/>
    <n v="239.8"/>
  </r>
  <r>
    <x v="35"/>
    <s v="ZZO105G17-Q00051B1B8"/>
    <s v="ZZO105G17-Q00"/>
    <s v="4062451184100"/>
    <s v="L"/>
    <s v="Lingerie &amp; Beachwear"/>
    <s v="Women"/>
    <s v="Underwear - Tops"/>
    <s v="Bras"/>
    <s v="Balconette Bras"/>
    <s v="NOS"/>
    <s v="black"/>
    <s v="Studio Crop Lace Tank"/>
    <n v="34.950000000000003"/>
    <n v="1"/>
    <n v="34.950000000000003"/>
  </r>
  <r>
    <x v="35"/>
    <s v="ZZO105G17-Q00051B1B9"/>
    <s v="ZZO105G17-Q00"/>
    <s v="4062451184131"/>
    <s v="M"/>
    <s v="Lingerie &amp; Beachwear"/>
    <s v="Women"/>
    <s v="Underwear - Tops"/>
    <s v="Bras"/>
    <s v="Balconette Bras"/>
    <s v="NOS"/>
    <s v="black"/>
    <s v="Studio Crop Lace Tank"/>
    <n v="34.950000000000003"/>
    <n v="1"/>
    <n v="34.950000000000003"/>
  </r>
  <r>
    <x v="35"/>
    <s v="ZZO128532-Q0005508BB"/>
    <s v="ZZO128532-Q00"/>
    <s v="4062451231996"/>
    <s v="80A/B"/>
    <s v="Lingerie &amp; Beachwear"/>
    <s v="Women"/>
    <s v="Underwear - Tops"/>
    <s v="Bras"/>
    <s v="Balconette Bras"/>
    <s v="NOS"/>
    <s v="black"/>
    <s v="Thermo-R+ Bra"/>
    <n v="59.95"/>
    <n v="2"/>
    <n v="119.9"/>
  </r>
  <r>
    <x v="35"/>
    <s v="ZZO128532-Q0005508B8"/>
    <s v="ZZO128532-Q00"/>
    <s v="4062451232016"/>
    <s v="85A/B"/>
    <s v="Lingerie &amp; Beachwear"/>
    <s v="Women"/>
    <s v="Underwear - Tops"/>
    <s v="Bras"/>
    <s v="Balconette Bras"/>
    <s v="NOS"/>
    <s v="black"/>
    <s v="Thermo-R+ Bra"/>
    <n v="59.95"/>
    <n v="1"/>
    <n v="59.95"/>
  </r>
  <r>
    <x v="36"/>
    <s v="ZZO19RW01-Q0005984F6"/>
    <s v="ZZO19RW01-Q00"/>
    <s v="4062843134218"/>
    <s v="XS"/>
    <s v="Lingerie &amp; Beachwear"/>
    <s v="Men"/>
    <s v="Underwear - Bottoms"/>
    <s v="Boxer Shorts"/>
    <s v="Boxer Shorts"/>
    <s v="NOS"/>
    <s v="black"/>
    <s v="Boxershorts 2-Pack in Karton"/>
    <n v="32"/>
    <n v="1"/>
    <n v="32"/>
  </r>
  <r>
    <x v="36"/>
    <s v="ZZO19RW01-Q0005984F4"/>
    <s v="ZZO19RW01-Q00"/>
    <s v="4062843134232"/>
    <s v="M"/>
    <s v="Lingerie &amp; Beachwear"/>
    <s v="Men"/>
    <s v="Underwear - Bottoms"/>
    <s v="Boxer Shorts"/>
    <s v="Boxer Shorts"/>
    <s v="NOS"/>
    <s v="black"/>
    <s v="Boxershorts 2-Pack in Karton"/>
    <n v="32"/>
    <n v="4"/>
    <n v="128"/>
  </r>
  <r>
    <x v="36"/>
    <s v="ZZO19RW01-Q0005984F7"/>
    <s v="ZZO19RW01-Q00"/>
    <s v="4062843134249"/>
    <s v="L"/>
    <s v="Lingerie &amp; Beachwear"/>
    <s v="Men"/>
    <s v="Underwear - Bottoms"/>
    <s v="Boxer Shorts"/>
    <s v="Boxer Shorts"/>
    <s v="NOS"/>
    <s v="black"/>
    <s v="Boxershorts 2-Pack in Karton"/>
    <n v="32"/>
    <n v="6"/>
    <n v="192"/>
  </r>
  <r>
    <x v="36"/>
    <s v="ZZO19RW01-Q0005984F9"/>
    <s v="ZZO19RW01-Q00"/>
    <s v="4062843134256"/>
    <s v="XL"/>
    <s v="Lingerie &amp; Beachwear"/>
    <s v="Men"/>
    <s v="Underwear - Bottoms"/>
    <s v="Boxer Shorts"/>
    <s v="Boxer Shorts"/>
    <s v="NOS"/>
    <s v="black"/>
    <s v="Boxershorts 2-Pack in Karton"/>
    <n v="32"/>
    <n v="1"/>
    <n v="32"/>
  </r>
  <r>
    <x v="36"/>
    <s v="ZZO19RW01-O0005984FC"/>
    <s v="ZZO19RW01-O00"/>
    <s v="4062843134348"/>
    <s v="S"/>
    <s v="Lingerie &amp; Beachwear"/>
    <s v="Men"/>
    <s v="Underwear - Bottoms"/>
    <s v="Boxer Shorts"/>
    <s v="Boxer Shorts"/>
    <s v="NOS"/>
    <s v="dark brown"/>
    <s v="Boxershorts 2-Pack in Karton"/>
    <n v="32"/>
    <n v="1"/>
    <n v="32"/>
  </r>
  <r>
    <x v="36"/>
    <s v="ZZO19RW01-O0005984FB"/>
    <s v="ZZO19RW01-O00"/>
    <s v="4062843134355"/>
    <s v="M"/>
    <s v="Lingerie &amp; Beachwear"/>
    <s v="Men"/>
    <s v="Underwear - Bottoms"/>
    <s v="Boxer Shorts"/>
    <s v="Boxer Shorts"/>
    <s v="NOS"/>
    <s v="dark brown"/>
    <s v="Boxershorts 2-Pack in Karton"/>
    <n v="32"/>
    <n v="2"/>
    <n v="64"/>
  </r>
  <r>
    <x v="36"/>
    <s v="ZZO19RW01-O0005984FD"/>
    <s v="ZZO19RW01-O00"/>
    <s v="4062843134362"/>
    <s v="L"/>
    <s v="Lingerie &amp; Beachwear"/>
    <s v="Men"/>
    <s v="Underwear - Bottoms"/>
    <s v="Boxer Shorts"/>
    <s v="Boxer Shorts"/>
    <s v="NOS"/>
    <s v="dark brown"/>
    <s v="Boxershorts 2-Pack in Karton"/>
    <n v="32"/>
    <n v="2"/>
    <n v="64"/>
  </r>
  <r>
    <x v="34"/>
    <s v="ZZO15P426-G00054C698"/>
    <s v="ZZO15P426-G00"/>
    <s v="4064041466818"/>
    <s v="XS"/>
    <s v="Lingerie &amp; Beachwear"/>
    <s v="Women"/>
    <s v="Underwear - Tops"/>
    <s v="Bras"/>
    <s v="Balconette Bras"/>
    <s v="NOS"/>
    <s v="red"/>
    <s v="OSR DRST  BRA"/>
    <n v="29.95"/>
    <n v="1"/>
    <n v="29.95"/>
  </r>
  <r>
    <x v="34"/>
    <s v="ZZO15P426-G00054C697"/>
    <s v="ZZO15P426-G00"/>
    <s v="4064041466825"/>
    <s v="XL"/>
    <s v="Lingerie &amp; Beachwear"/>
    <s v="Women"/>
    <s v="Underwear - Tops"/>
    <s v="Bras"/>
    <s v="Balconette Bras"/>
    <s v="NOS"/>
    <s v="red"/>
    <s v="OSR DRST  BRA"/>
    <n v="29.95"/>
    <n v="1"/>
    <n v="29.95"/>
  </r>
  <r>
    <x v="34"/>
    <s v="ZZO15P426-G00054C696"/>
    <s v="ZZO15P426-G00"/>
    <s v="4064041470464"/>
    <s v="L"/>
    <s v="Lingerie &amp; Beachwear"/>
    <s v="Women"/>
    <s v="Underwear - Tops"/>
    <s v="Bras"/>
    <s v="Balconette Bras"/>
    <s v="NOS"/>
    <s v="red"/>
    <s v="OSR DRST  BRA"/>
    <n v="29.95"/>
    <n v="1"/>
    <n v="29.95"/>
  </r>
  <r>
    <x v="34"/>
    <s v="ZZO186324-J00000S000"/>
    <s v="ZZO186324-J00"/>
    <s v="4064045852549"/>
    <s v="36"/>
    <s v="Lingerie &amp; Beachwear"/>
    <s v="Women"/>
    <s v="Underwear - Tops"/>
    <s v="Bras"/>
    <s v="Balconette Bras"/>
    <s v="NOS"/>
    <s v="light pink"/>
    <s v="DRST ASK BRA"/>
    <n v="30"/>
    <n v="1"/>
    <n v="30"/>
  </r>
  <r>
    <x v="34"/>
    <s v="ZZO185Z33-A00059CB76"/>
    <s v="ZZO185Z33-A00"/>
    <s v="4064045886216"/>
    <s v="95"/>
    <s v="Lingerie &amp; Beachwear"/>
    <s v="Women"/>
    <s v="Underwear - Tops"/>
    <s v="Bras"/>
    <s v="Balconette Bras"/>
    <s v="NOS"/>
    <s v="white"/>
    <s v="ULTIMATE BRA PS"/>
    <n v="60"/>
    <n v="2"/>
    <n v="120"/>
  </r>
  <r>
    <x v="34"/>
    <s v="ZZO185Z33-A00059CB75"/>
    <s v="ZZO185Z33-A00"/>
    <s v="4064045889989"/>
    <s v="95"/>
    <s v="Lingerie &amp; Beachwear"/>
    <s v="Women"/>
    <s v="Underwear - Tops"/>
    <s v="Bras"/>
    <s v="Balconette Bras"/>
    <s v="NOS"/>
    <s v="white"/>
    <s v="ULTIMATE BRA PS"/>
    <n v="60"/>
    <n v="1"/>
    <n v="60"/>
  </r>
  <r>
    <x v="30"/>
    <s v="AN681P04P-Q1100XS000"/>
    <s v="AN681P04P-Q11"/>
    <s v="4064461211999"/>
    <s v="XS"/>
    <s v="Lingerie &amp; Beachwear"/>
    <s v="Women"/>
    <s v="Nightwear - Full articles"/>
    <s v="Nighties"/>
    <s v="Nighties"/>
    <s v="NOS"/>
    <s v="black"/>
    <s v="NAP ALL DAY- PLUS / 704 - beige"/>
    <n v="21.99"/>
    <n v="1"/>
    <n v="21.99"/>
  </r>
  <r>
    <x v="30"/>
    <s v="AN681A02L-J12007500C"/>
    <s v="AN681A02L-J12"/>
    <s v="4064461281008"/>
    <s v="75C"/>
    <s v="Lingerie &amp; Beachwear"/>
    <s v="Women"/>
    <s v="Underwear - Tops"/>
    <s v="Bras"/>
    <s v="Underwire"/>
    <s v="NOS"/>
    <s v="pink"/>
    <s v="ALL OVER LACE MULTIWAY BRA / 003- Off white"/>
    <n v="16.989999999999998"/>
    <n v="1"/>
    <n v="16.989999999999998"/>
  </r>
  <r>
    <x v="30"/>
    <s v="AN681A03A-G11007000B"/>
    <s v="AN681A03A-G11"/>
    <s v="4064461331666"/>
    <s v="70B"/>
    <s v="Lingerie &amp; Beachwear"/>
    <s v="Women"/>
    <s v="Underwear - Tops"/>
    <s v="Bras"/>
    <s v="Underwire"/>
    <s v="NOS"/>
    <s v="red"/>
    <s v="2PP MESH UNDERWIRE BRA / 802 - black"/>
    <n v="22.99"/>
    <n v="2"/>
    <n v="45.98"/>
  </r>
  <r>
    <x v="30"/>
    <s v="AN681P077-E1100XS000"/>
    <s v="AN681P077-E11"/>
    <s v="4064461400614"/>
    <s v="XS"/>
    <s v="Lingerie &amp; Beachwear"/>
    <s v="Women"/>
    <s v="Nightwear - Full articles"/>
    <s v="Pyjama Sets"/>
    <s v="Pyjama Sets"/>
    <s v="NOS"/>
    <s v="yellow"/>
    <s v="SHORT CROP SET / 403 - lilac"/>
    <n v="22.99"/>
    <n v="1"/>
    <n v="22.99"/>
  </r>
  <r>
    <x v="31"/>
    <s v="PI982N00C-C11000M000"/>
    <s v="PI982N00C-C11"/>
    <s v="4064462386009"/>
    <s v="M"/>
    <s v="Lingerie &amp; Beachwear"/>
    <s v="Men"/>
    <s v="Nightwear - Tops"/>
    <s v="Tops"/>
    <s v="Tops"/>
    <s v="NOS"/>
    <s v="mottled dark grey"/>
    <s v="PM-0221-08002 - SS Henley Tee / 704 - beige"/>
    <n v="22.99"/>
    <n v="1"/>
    <n v="22.99"/>
  </r>
  <r>
    <x v="30"/>
    <s v="AN681P077-E11000S000"/>
    <s v="AN681P077-E11"/>
    <s v="4064463054686"/>
    <s v="S"/>
    <s v="Lingerie &amp; Beachwear"/>
    <s v="Women"/>
    <s v="Nightwear - Full articles"/>
    <s v="Pyjama Sets"/>
    <s v="Pyjama Sets"/>
    <s v="NOS"/>
    <s v="yellow"/>
    <s v="SHORT CROP SET / 403 - lilac"/>
    <n v="22.99"/>
    <n v="1"/>
    <n v="22.99"/>
  </r>
  <r>
    <x v="30"/>
    <s v="AN681P079-B110054000"/>
    <s v="AN681P079-B11"/>
    <s v="4064463410482"/>
    <s v="54"/>
    <s v="Lingerie &amp; Beachwear"/>
    <s v="Women"/>
    <s v="Nightwear - Full articles"/>
    <s v="Pyjama Sets"/>
    <s v="Pyjama Sets"/>
    <s v="NOS"/>
    <s v="beige"/>
    <s v="LOUNGE SET PLUS / 704 - beige"/>
    <n v="29.99"/>
    <n v="1"/>
    <n v="29.99"/>
  </r>
  <r>
    <x v="30"/>
    <s v="AN681P04W-C11000S000"/>
    <s v="AN681P04W-C11"/>
    <s v="4064464119346"/>
    <s v="S"/>
    <s v="Lingerie &amp; Beachwear"/>
    <s v="Women"/>
    <s v="Nightwear - Full articles"/>
    <s v="Jumpsuits"/>
    <s v="Jumpsuits"/>
    <s v="NOS"/>
    <s v="light grey"/>
    <s v="SAMMY PLAYSUIT / 802 - black"/>
    <n v="22.99"/>
    <n v="2"/>
    <n v="45.98"/>
  </r>
  <r>
    <x v="30"/>
    <s v="AN681R03R-C1103XL000"/>
    <s v="AN681R03R-C11"/>
    <s v="4064464218032"/>
    <s v="3XL"/>
    <s v="Lingerie &amp; Beachwear"/>
    <s v="Women"/>
    <s v="Underwear - Bottoms"/>
    <s v="Thongs"/>
    <s v="Thongs"/>
    <s v="NOS"/>
    <s v="grey"/>
    <s v="SAMIRA 3PP THONG - LACE/ MICRO / 502 - blue"/>
    <n v="14.99"/>
    <n v="2"/>
    <n v="29.98"/>
  </r>
  <r>
    <x v="30"/>
    <s v="AN681C004-M1103XL000"/>
    <s v="AN681C004-M11"/>
    <s v="4064464331632"/>
    <s v="3XL"/>
    <s v="Lingerie &amp; Beachwear"/>
    <s v="Women"/>
    <s v="Underwear - Bottoms"/>
    <s v="Thongs"/>
    <s v="Thongs"/>
    <s v="NOS"/>
    <s v="green"/>
    <s v="GEORGINA 7PP THONG - COTTON / 802 - black_001 - white"/>
    <n v="20.99"/>
    <n v="6"/>
    <n v="125.94"/>
  </r>
  <r>
    <x v="30"/>
    <s v="AN681P06Z-B1100XS000"/>
    <s v="AN681P06Z-B11"/>
    <s v="4064465276147"/>
    <s v="XS"/>
    <s v="Lingerie &amp; Beachwear"/>
    <s v="Women"/>
    <s v="Nightwear - Full articles"/>
    <s v="Nighties"/>
    <s v="Nighties"/>
    <s v="NOS"/>
    <s v="beige"/>
    <s v="MODAL NIGHTIE / 704 - beige_003 - off-white"/>
    <n v="19.989999999999998"/>
    <n v="2"/>
    <n v="39.979999999999997"/>
  </r>
  <r>
    <x v="30"/>
    <s v="AN681P05Y-K110048000"/>
    <s v="AN681P05Y-K11"/>
    <s v="4064465276727"/>
    <s v="48"/>
    <s v="Lingerie &amp; Beachwear"/>
    <s v="Women"/>
    <s v="Nightwear - Full articles"/>
    <s v="Negligees"/>
    <s v="Negligees"/>
    <s v="NOS"/>
    <s v="blue-grey"/>
    <s v="HAMMERED SATIN NIGHTIE PLUS / 506 - blue-grey"/>
    <n v="19.989999999999998"/>
    <n v="8"/>
    <n v="159.91999999999999"/>
  </r>
  <r>
    <x v="37"/>
    <s v="L8381O00W-J110032000"/>
    <s v="L8381O00W-J11"/>
    <s v="4250628350001"/>
    <s v="32/34"/>
    <s v="Lingerie &amp; Beachwear"/>
    <s v="Women"/>
    <s v="Nightwear - Bottoms"/>
    <s v="Shorts"/>
    <s v="Shorts"/>
    <s v="NOS"/>
    <s v="light pink"/>
    <s v="Lascana Shorts Relax"/>
    <n v="30.99"/>
    <n v="1"/>
    <n v="30.99"/>
  </r>
  <r>
    <x v="37"/>
    <s v="L8381O00W-M110032000"/>
    <s v="L8381O00W-M11"/>
    <s v="4250628350049"/>
    <s v="32/34"/>
    <s v="Lingerie &amp; Beachwear"/>
    <s v="Women"/>
    <s v="Nightwear - Bottoms"/>
    <s v="Shorts"/>
    <s v="Shorts"/>
    <s v="NOS"/>
    <s v="mint"/>
    <s v="Lascana Shorts Relax"/>
    <n v="30.99"/>
    <n v="1"/>
    <n v="30.99"/>
  </r>
  <r>
    <x v="38"/>
    <s v="ZZO1A7L19-J000038000"/>
    <s v="ZZO1A7L19-J00"/>
    <s v="4251917402357"/>
    <s v="38"/>
    <s v="Lingerie &amp; Beachwear"/>
    <s v="Women"/>
    <s v="Underwear - Tops"/>
    <s v="Bras"/>
    <s v="Balconette Bras"/>
    <s v="NOS"/>
    <s v="pink"/>
    <s v="BN-RIA COLOUR BLOCK BRA TOP"/>
    <n v="39.950000000000003"/>
    <n v="2"/>
    <n v="79.900000000000006"/>
  </r>
  <r>
    <x v="38"/>
    <s v="ZZO1A7L19-J000040000"/>
    <s v="ZZO1A7L19-J00"/>
    <s v="4251917402364"/>
    <s v="40"/>
    <s v="Lingerie &amp; Beachwear"/>
    <s v="Women"/>
    <s v="Underwear - Tops"/>
    <s v="Bras"/>
    <s v="Balconette Bras"/>
    <s v="NOS"/>
    <s v="pink"/>
    <s v="BN-RIA COLOUR BLOCK BRA TOP"/>
    <n v="39.950000000000003"/>
    <n v="6"/>
    <n v="239.70000000000002"/>
  </r>
  <r>
    <x v="38"/>
    <s v="ZZO1A7L19-J000042000"/>
    <s v="ZZO1A7L19-J00"/>
    <s v="4251917402371"/>
    <s v="42"/>
    <s v="Lingerie &amp; Beachwear"/>
    <s v="Women"/>
    <s v="Underwear - Tops"/>
    <s v="Bras"/>
    <s v="Balconette Bras"/>
    <s v="NOS"/>
    <s v="pink"/>
    <s v="BN-RIA COLOUR BLOCK BRA TOP"/>
    <n v="39.950000000000003"/>
    <n v="5"/>
    <n v="199.75"/>
  </r>
  <r>
    <x v="39"/>
    <s v="ZZO1J3243-M0000XS000"/>
    <s v="ZZO1J3243-M00"/>
    <s v="4260643827099"/>
    <s v="XS"/>
    <s v="Lingerie &amp; Beachwear"/>
    <s v="Women"/>
    <s v="Underwear - Tops"/>
    <s v="Bras"/>
    <s v="Balconette Bras"/>
    <s v="NOS"/>
    <s v="green"/>
    <s v="Free Spirit Fullback Bra Pine"/>
    <n v="37"/>
    <n v="4"/>
    <n v="148"/>
  </r>
  <r>
    <x v="39"/>
    <s v="ZZO1J3243-M00000S000"/>
    <s v="ZZO1J3243-M00"/>
    <s v="4260643827105"/>
    <s v="S"/>
    <s v="Lingerie &amp; Beachwear"/>
    <s v="Women"/>
    <s v="Underwear - Tops"/>
    <s v="Bras"/>
    <s v="Balconette Bras"/>
    <s v="NOS"/>
    <s v="green"/>
    <s v="Free Spirit Fullback Bra Pine"/>
    <n v="37"/>
    <n v="6"/>
    <n v="222"/>
  </r>
  <r>
    <x v="39"/>
    <s v="ZZO1J3243-M00000M000"/>
    <s v="ZZO1J3243-M00"/>
    <s v="4260643827112"/>
    <s v="M"/>
    <s v="Lingerie &amp; Beachwear"/>
    <s v="Women"/>
    <s v="Underwear - Tops"/>
    <s v="Bras"/>
    <s v="Balconette Bras"/>
    <s v="NOS"/>
    <s v="green"/>
    <s v="Free Spirit Fullback Bra Pine"/>
    <n v="37"/>
    <n v="10"/>
    <n v="370"/>
  </r>
  <r>
    <x v="39"/>
    <s v="ZZO1J3243-M00000L000"/>
    <s v="ZZO1J3243-M00"/>
    <s v="4260643827129"/>
    <s v="L"/>
    <s v="Lingerie &amp; Beachwear"/>
    <s v="Women"/>
    <s v="Underwear - Tops"/>
    <s v="Bras"/>
    <s v="Balconette Bras"/>
    <s v="NOS"/>
    <s v="green"/>
    <s v="Free Spirit Fullback Bra Pine"/>
    <n v="37"/>
    <n v="6"/>
    <n v="222"/>
  </r>
  <r>
    <x v="39"/>
    <s v="ZZO1J3243-M0000XL000"/>
    <s v="ZZO1J3243-M00"/>
    <s v="4260643827136"/>
    <s v="XL"/>
    <s v="Lingerie &amp; Beachwear"/>
    <s v="Women"/>
    <s v="Underwear - Tops"/>
    <s v="Bras"/>
    <s v="Balconette Bras"/>
    <s v="NOS"/>
    <s v="green"/>
    <s v="Free Spirit Fullback Bra Pine"/>
    <n v="37"/>
    <n v="2"/>
    <n v="74"/>
  </r>
  <r>
    <x v="39"/>
    <s v="ZZO1J3245-K0000XS000"/>
    <s v="ZZO1J3245-K00"/>
    <s v="4260643827143"/>
    <s v="XS"/>
    <s v="Lingerie &amp; Beachwear"/>
    <s v="Women"/>
    <s v="Underwear - Tops"/>
    <s v="Bras"/>
    <s v="Balconette Bras"/>
    <s v="NOS"/>
    <s v="dark blue"/>
    <s v="Free Spirit Fullback Bra Navy"/>
    <n v="37"/>
    <n v="2"/>
    <n v="74"/>
  </r>
  <r>
    <x v="39"/>
    <s v="ZZO1J3245-K00000S000"/>
    <s v="ZZO1J3245-K00"/>
    <s v="4260643827150"/>
    <s v="S"/>
    <s v="Lingerie &amp; Beachwear"/>
    <s v="Women"/>
    <s v="Underwear - Tops"/>
    <s v="Bras"/>
    <s v="Balconette Bras"/>
    <s v="NOS"/>
    <s v="dark blue"/>
    <s v="Free Spirit Fullback Bra Navy"/>
    <n v="37"/>
    <n v="8"/>
    <n v="296"/>
  </r>
  <r>
    <x v="39"/>
    <s v="ZZO1J3245-K00000M000"/>
    <s v="ZZO1J3245-K00"/>
    <s v="4260643827167"/>
    <s v="M"/>
    <s v="Lingerie &amp; Beachwear"/>
    <s v="Women"/>
    <s v="Underwear - Tops"/>
    <s v="Bras"/>
    <s v="Balconette Bras"/>
    <s v="NOS"/>
    <s v="dark blue"/>
    <s v="Free Spirit Fullback Bra Navy"/>
    <n v="37"/>
    <n v="8"/>
    <n v="296"/>
  </r>
  <r>
    <x v="39"/>
    <s v="ZZO1J3245-K00000L000"/>
    <s v="ZZO1J3245-K00"/>
    <s v="4260643827174"/>
    <s v="L"/>
    <s v="Lingerie &amp; Beachwear"/>
    <s v="Women"/>
    <s v="Underwear - Tops"/>
    <s v="Bras"/>
    <s v="Balconette Bras"/>
    <s v="NOS"/>
    <s v="dark blue"/>
    <s v="Free Spirit Fullback Bra Navy"/>
    <n v="37"/>
    <n v="3"/>
    <n v="111"/>
  </r>
  <r>
    <x v="39"/>
    <s v="ZZO1J3245-K0000XL000"/>
    <s v="ZZO1J3245-K00"/>
    <s v="4260643827181"/>
    <s v="XL"/>
    <s v="Lingerie &amp; Beachwear"/>
    <s v="Women"/>
    <s v="Underwear - Tops"/>
    <s v="Bras"/>
    <s v="Balconette Bras"/>
    <s v="NOS"/>
    <s v="dark blue"/>
    <s v="Free Spirit Fullback Bra Navy"/>
    <n v="37"/>
    <n v="1"/>
    <n v="37"/>
  </r>
  <r>
    <x v="39"/>
    <s v="ZZO1J3244-J0000XS000"/>
    <s v="ZZO1J3244-J00"/>
    <s v="4260643827198"/>
    <s v="XS"/>
    <s v="Lingerie &amp; Beachwear"/>
    <s v="Women"/>
    <s v="Underwear - Tops"/>
    <s v="Bras"/>
    <s v="Balconette Bras"/>
    <s v="NOS"/>
    <s v="mauve"/>
    <s v="Free Spirit Fullback Bra Chestnut"/>
    <n v="37"/>
    <n v="1"/>
    <n v="37"/>
  </r>
  <r>
    <x v="39"/>
    <s v="ZZO1J3244-J00000S000"/>
    <s v="ZZO1J3244-J00"/>
    <s v="4260643827204"/>
    <s v="S"/>
    <s v="Lingerie &amp; Beachwear"/>
    <s v="Women"/>
    <s v="Underwear - Tops"/>
    <s v="Bras"/>
    <s v="Balconette Bras"/>
    <s v="NOS"/>
    <s v="mauve"/>
    <s v="Free Spirit Fullback Bra Chestnut"/>
    <n v="37"/>
    <n v="8"/>
    <n v="296"/>
  </r>
  <r>
    <x v="39"/>
    <s v="ZZO1J3244-J00000M000"/>
    <s v="ZZO1J3244-J00"/>
    <s v="4260643827211"/>
    <s v="M"/>
    <s v="Lingerie &amp; Beachwear"/>
    <s v="Women"/>
    <s v="Underwear - Tops"/>
    <s v="Bras"/>
    <s v="Balconette Bras"/>
    <s v="NOS"/>
    <s v="mauve"/>
    <s v="Free Spirit Fullback Bra Chestnut"/>
    <n v="37"/>
    <n v="6"/>
    <n v="222"/>
  </r>
  <r>
    <x v="39"/>
    <s v="ZZO1J3244-J00000L000"/>
    <s v="ZZO1J3244-J00"/>
    <s v="4260643827228"/>
    <s v="L"/>
    <s v="Lingerie &amp; Beachwear"/>
    <s v="Women"/>
    <s v="Underwear - Tops"/>
    <s v="Bras"/>
    <s v="Balconette Bras"/>
    <s v="NOS"/>
    <s v="mauve"/>
    <s v="Free Spirit Fullback Bra Chestnut"/>
    <n v="37"/>
    <n v="1"/>
    <n v="37"/>
  </r>
  <r>
    <x v="39"/>
    <s v="ZZO1J3244-J0000XL000"/>
    <s v="ZZO1J3244-J00"/>
    <s v="4260643827235"/>
    <s v="XL"/>
    <s v="Lingerie &amp; Beachwear"/>
    <s v="Women"/>
    <s v="Underwear - Tops"/>
    <s v="Bras"/>
    <s v="Balconette Bras"/>
    <s v="NOS"/>
    <s v="mauve"/>
    <s v="Free Spirit Fullback Bra Chestnut"/>
    <n v="37"/>
    <n v="3"/>
    <n v="111"/>
  </r>
  <r>
    <x v="39"/>
    <s v="ZZO1J3242-Q0000XS000"/>
    <s v="ZZO1J3242-Q00"/>
    <s v="4260643827242"/>
    <s v="XS"/>
    <s v="Lingerie &amp; Beachwear"/>
    <s v="Women"/>
    <s v="Underwear - Tops"/>
    <s v="Bras"/>
    <s v="Balconette Bras"/>
    <s v="NOS"/>
    <s v="black"/>
    <s v="Free Spirit Fullback Bra Black"/>
    <n v="37"/>
    <n v="3"/>
    <n v="111"/>
  </r>
  <r>
    <x v="39"/>
    <s v="ZZO1J3242-Q00000M000"/>
    <s v="ZZO1J3242-Q00"/>
    <s v="4260643827266"/>
    <s v="M"/>
    <s v="Lingerie &amp; Beachwear"/>
    <s v="Women"/>
    <s v="Underwear - Tops"/>
    <s v="Bras"/>
    <s v="Balconette Bras"/>
    <s v="NOS"/>
    <s v="black"/>
    <s v="Free Spirit Fullback Bra Black"/>
    <n v="37"/>
    <n v="15"/>
    <n v="555"/>
  </r>
  <r>
    <x v="39"/>
    <s v="ZZO1J3247-J0000XS000"/>
    <s v="ZZO1J3247-J00"/>
    <s v="4260725681298"/>
    <s v="XS"/>
    <s v="Lingerie &amp; Beachwear"/>
    <s v="Women"/>
    <s v="Underwear - Tops"/>
    <s v="Bras"/>
    <s v="Balconette Bras"/>
    <s v="NOS"/>
    <s v="red"/>
    <s v="Ever Smooth Bralette Chestnut"/>
    <n v="31"/>
    <n v="1"/>
    <n v="31"/>
  </r>
  <r>
    <x v="39"/>
    <s v="ZZO1J3247-J00000S000"/>
    <s v="ZZO1J3247-J00"/>
    <s v="4260725681304"/>
    <s v="S"/>
    <s v="Lingerie &amp; Beachwear"/>
    <s v="Women"/>
    <s v="Underwear - Tops"/>
    <s v="Bras"/>
    <s v="Balconette Bras"/>
    <s v="NOS"/>
    <s v="red"/>
    <s v="Ever Smooth Bralette Chestnut"/>
    <n v="31"/>
    <n v="3"/>
    <n v="93"/>
  </r>
  <r>
    <x v="39"/>
    <s v="ZZO1J3247-J00000M000"/>
    <s v="ZZO1J3247-J00"/>
    <s v="4260725681311"/>
    <s v="M"/>
    <s v="Lingerie &amp; Beachwear"/>
    <s v="Women"/>
    <s v="Underwear - Tops"/>
    <s v="Bras"/>
    <s v="Balconette Bras"/>
    <s v="NOS"/>
    <s v="red"/>
    <s v="Ever Smooth Bralette Chestnut"/>
    <n v="31"/>
    <n v="5"/>
    <n v="155"/>
  </r>
  <r>
    <x v="39"/>
    <s v="ZZO1PCQ32-G0000XS000"/>
    <s v="ZZO1PCQ32-G00"/>
    <s v="4260725682547"/>
    <s v="XS"/>
    <s v="Lingerie &amp; Beachwear"/>
    <s v="Women"/>
    <s v="Underwear - Tops"/>
    <s v="Bras"/>
    <s v="Balconette Bras"/>
    <s v="NOS"/>
    <s v="bordeaux"/>
    <s v="The Essential Comfy Bra Recycled Burgundy"/>
    <n v="35"/>
    <n v="1"/>
    <n v="35"/>
  </r>
  <r>
    <x v="39"/>
    <s v="ZZO1PCQ32-G00000S000"/>
    <s v="ZZO1PCQ32-G00"/>
    <s v="4260725682554"/>
    <s v="S"/>
    <s v="Lingerie &amp; Beachwear"/>
    <s v="Women"/>
    <s v="Underwear - Tops"/>
    <s v="Bras"/>
    <s v="Balconette Bras"/>
    <s v="NOS"/>
    <s v="bordeaux"/>
    <s v="The Essential Comfy Bra Recycled Burgundy"/>
    <n v="35"/>
    <n v="7"/>
    <n v="245"/>
  </r>
  <r>
    <x v="39"/>
    <s v="ZZO1PCQ32-G00000M000"/>
    <s v="ZZO1PCQ32-G00"/>
    <s v="4260725682561"/>
    <s v="M"/>
    <s v="Lingerie &amp; Beachwear"/>
    <s v="Women"/>
    <s v="Underwear - Tops"/>
    <s v="Bras"/>
    <s v="Balconette Bras"/>
    <s v="NOS"/>
    <s v="bordeaux"/>
    <s v="The Essential Comfy Bra Recycled Burgundy"/>
    <n v="35"/>
    <n v="5"/>
    <n v="175"/>
  </r>
  <r>
    <x v="39"/>
    <s v="ZZO1PCQ32-G00000L000"/>
    <s v="ZZO1PCQ32-G00"/>
    <s v="4260725682578"/>
    <s v="L"/>
    <s v="Lingerie &amp; Beachwear"/>
    <s v="Women"/>
    <s v="Underwear - Tops"/>
    <s v="Bras"/>
    <s v="Balconette Bras"/>
    <s v="NOS"/>
    <s v="bordeaux"/>
    <s v="The Essential Comfy Bra Recycled Burgundy"/>
    <n v="35"/>
    <n v="1"/>
    <n v="35"/>
  </r>
  <r>
    <x v="39"/>
    <s v="ZZO1PCQ32-G0000XL000"/>
    <s v="ZZO1PCQ32-G00"/>
    <s v="4260725682585"/>
    <s v="XL"/>
    <s v="Lingerie &amp; Beachwear"/>
    <s v="Women"/>
    <s v="Underwear - Tops"/>
    <s v="Bras"/>
    <s v="Balconette Bras"/>
    <s v="NOS"/>
    <s v="bordeaux"/>
    <s v="The Essential Comfy Bra Recycled Burgundy"/>
    <n v="35"/>
    <n v="1"/>
    <n v="35"/>
  </r>
  <r>
    <x v="40"/>
    <s v="ZZO0U6937-Q00046B2FE"/>
    <s v="ZZO0U6937-Q00"/>
    <s v="4550214327227"/>
    <s v="L"/>
    <s v="Lingerie &amp; Beachwear"/>
    <s v="Women"/>
    <s v="Underwear - Tops"/>
    <s v="Bras"/>
    <s v="Balconette Bras"/>
    <s v="NOS"/>
    <s v="black"/>
    <s v="BRA"/>
    <n v="45"/>
    <n v="2"/>
    <n v="90"/>
  </r>
  <r>
    <x v="40"/>
    <s v="ZZO0U6937-M00046B302"/>
    <s v="ZZO0U6937-M00"/>
    <s v="4550214327265"/>
    <s v="L"/>
    <s v="Lingerie &amp; Beachwear"/>
    <s v="Women"/>
    <s v="Underwear - Tops"/>
    <s v="Bras"/>
    <s v="Balconette Bras"/>
    <s v="NOS"/>
    <s v="light green"/>
    <s v="BRA"/>
    <n v="45"/>
    <n v="2"/>
    <n v="90"/>
  </r>
  <r>
    <x v="40"/>
    <s v="ZZO168715-Q00059576B"/>
    <s v="ZZO168715-Q00"/>
    <s v="4550215729273"/>
    <s v="M"/>
    <s v="Lingerie &amp; Beachwear"/>
    <s v="Women"/>
    <s v="Underwear - Tops"/>
    <s v="Bras"/>
    <s v="Balconette Bras"/>
    <s v="NOS"/>
    <s v="black"/>
    <s v="W BRA SHIRT"/>
    <n v="50"/>
    <n v="1"/>
    <n v="50"/>
  </r>
  <r>
    <x v="40"/>
    <s v="ZZO168715-Q00059576C"/>
    <s v="ZZO168715-Q00"/>
    <s v="4550215729280"/>
    <s v="L"/>
    <s v="Lingerie &amp; Beachwear"/>
    <s v="Women"/>
    <s v="Underwear - Tops"/>
    <s v="Bras"/>
    <s v="Balconette Bras"/>
    <s v="NOS"/>
    <s v="black"/>
    <s v="W BRA SHIRT"/>
    <n v="50"/>
    <n v="1"/>
    <n v="50"/>
  </r>
  <r>
    <x v="40"/>
    <s v="ZZO168715-K00059576A"/>
    <s v="ZZO168715-K00"/>
    <s v="4550215729327"/>
    <s v="S"/>
    <s v="Lingerie &amp; Beachwear"/>
    <s v="Women"/>
    <s v="Underwear - Tops"/>
    <s v="Bras"/>
    <s v="Balconette Bras"/>
    <s v="NOS"/>
    <s v="blue"/>
    <s v="W BRA SHIRT"/>
    <n v="50"/>
    <n v="5"/>
    <n v="250"/>
  </r>
  <r>
    <x v="40"/>
    <s v="ZZO168715-K000595768"/>
    <s v="ZZO168715-K00"/>
    <s v="4550215729334"/>
    <s v="M"/>
    <s v="Lingerie &amp; Beachwear"/>
    <s v="Women"/>
    <s v="Underwear - Tops"/>
    <s v="Bras"/>
    <s v="Balconette Bras"/>
    <s v="NOS"/>
    <s v="blue"/>
    <s v="W BRA SHIRT"/>
    <n v="50"/>
    <n v="5"/>
    <n v="250"/>
  </r>
  <r>
    <x v="40"/>
    <s v="ZZO128901-Q00056AF8A"/>
    <s v="ZZO128901-Q00"/>
    <s v="4550215786641"/>
    <s v="XS"/>
    <s v="Lingerie &amp; Beachwear"/>
    <s v="Women"/>
    <s v="Underwear - Tops"/>
    <s v="Bras"/>
    <s v="Balconette Bras"/>
    <s v="NOS"/>
    <s v="black"/>
    <s v="TANREN BRA"/>
    <n v="60"/>
    <n v="2"/>
    <n v="120"/>
  </r>
  <r>
    <x v="40"/>
    <s v="ZZO128901-Q00056AF8D"/>
    <s v="ZZO128901-Q00"/>
    <s v="4550215786658"/>
    <s v="S"/>
    <s v="Lingerie &amp; Beachwear"/>
    <s v="Women"/>
    <s v="Underwear - Tops"/>
    <s v="Bras"/>
    <s v="Balconette Bras"/>
    <s v="NOS"/>
    <s v="black"/>
    <s v="TANREN BRA"/>
    <n v="60"/>
    <n v="15"/>
    <n v="900"/>
  </r>
  <r>
    <x v="40"/>
    <s v="ZZO128901-Q00056AF8E"/>
    <s v="ZZO128901-Q00"/>
    <s v="4550215786665"/>
    <s v="M"/>
    <s v="Lingerie &amp; Beachwear"/>
    <s v="Women"/>
    <s v="Underwear - Tops"/>
    <s v="Bras"/>
    <s v="Balconette Bras"/>
    <s v="NOS"/>
    <s v="black"/>
    <s v="TANREN BRA"/>
    <n v="60"/>
    <n v="15"/>
    <n v="900"/>
  </r>
  <r>
    <x v="40"/>
    <s v="ZZO128901-Q00056AF8B"/>
    <s v="ZZO128901-Q00"/>
    <s v="4550215786672"/>
    <s v="L"/>
    <s v="Lingerie &amp; Beachwear"/>
    <s v="Women"/>
    <s v="Underwear - Tops"/>
    <s v="Bras"/>
    <s v="Balconette Bras"/>
    <s v="NOS"/>
    <s v="black"/>
    <s v="TANREN BRA"/>
    <n v="60"/>
    <n v="6"/>
    <n v="360"/>
  </r>
  <r>
    <x v="40"/>
    <s v="ZZO128901-Q00056AF8C"/>
    <s v="ZZO128901-Q00"/>
    <s v="4550215786689"/>
    <s v="XL"/>
    <s v="Lingerie &amp; Beachwear"/>
    <s v="Women"/>
    <s v="Underwear - Tops"/>
    <s v="Bras"/>
    <s v="Balconette Bras"/>
    <s v="NOS"/>
    <s v="black"/>
    <s v="TANREN BRA"/>
    <n v="60"/>
    <n v="3"/>
    <n v="180"/>
  </r>
  <r>
    <x v="40"/>
    <s v="ZZO105324-K00050E3B6"/>
    <s v="ZZO105324-K00"/>
    <s v="4550215786856"/>
    <s v="S"/>
    <s v="Lingerie &amp; Beachwear"/>
    <s v="Women"/>
    <s v="Underwear - Tops"/>
    <s v="Bras"/>
    <s v="Balconette Bras"/>
    <s v="NOS"/>
    <s v="dark blue"/>
    <s v="COLOR BLOCK BRA 2"/>
    <n v="45"/>
    <n v="2"/>
    <n v="90"/>
  </r>
  <r>
    <x v="40"/>
    <s v="ZZO105324-K00050E3B5"/>
    <s v="ZZO105324-K00"/>
    <s v="4550215786870"/>
    <s v="L"/>
    <s v="Lingerie &amp; Beachwear"/>
    <s v="Women"/>
    <s v="Underwear - Tops"/>
    <s v="Bras"/>
    <s v="Balconette Bras"/>
    <s v="NOS"/>
    <s v="dark blue"/>
    <s v="COLOR BLOCK BRA 2"/>
    <n v="45"/>
    <n v="3"/>
    <n v="135"/>
  </r>
  <r>
    <x v="41"/>
    <s v="SO281R012-A110363000"/>
    <s v="SO281R012-A11"/>
    <s v="4893823226773"/>
    <s v="36/38"/>
    <s v="Lingerie &amp; Beachwear"/>
    <s v="Women"/>
    <s v="Underwear - Bottoms"/>
    <s v="Panties"/>
    <s v="Panties"/>
    <s v="NOS"/>
    <s v="off-white"/>
    <s v="Alizepanty"/>
    <n v="22.99"/>
    <n v="2"/>
    <n v="45.98"/>
  </r>
  <r>
    <x v="41"/>
    <s v="SO281O00J-K110323000"/>
    <s v="SO281O00J-K11"/>
    <s v="4893962530632"/>
    <s v="32/34"/>
    <s v="Lingerie &amp; Beachwear"/>
    <s v="Women"/>
    <s v="Nightwear - Bottoms"/>
    <s v="Shorts"/>
    <s v="Shorts"/>
    <s v="NOS"/>
    <s v="blue"/>
    <s v="shorts"/>
    <n v="22.99"/>
    <n v="1"/>
    <n v="22.99"/>
  </r>
  <r>
    <x v="42"/>
    <s v="DOH81R01M-A11000M000"/>
    <s v="DOH81R01M-A11"/>
    <s v="4894558670992"/>
    <s v="38"/>
    <s v="Lingerie &amp; Beachwear"/>
    <s v="Women"/>
    <s v="Underwear - Bottoms"/>
    <s v="Thongs"/>
    <s v="Thongs"/>
    <s v="NOS"/>
    <s v="off-white"/>
    <s v="Kalina"/>
    <n v="13.95"/>
    <n v="1"/>
    <n v="13.95"/>
  </r>
  <r>
    <x v="42"/>
    <s v="DOH81R01N-Q1100XS000"/>
    <s v="DOH81R01N-Q11"/>
    <s v="4894728017534"/>
    <s v="34"/>
    <s v="Lingerie &amp; Beachwear"/>
    <s v="Women"/>
    <s v="Underwear - Bottoms"/>
    <s v="Briefs"/>
    <s v="Briefs"/>
    <s v="NOS"/>
    <s v="black"/>
    <s v="Lawson"/>
    <n v="13.95"/>
    <n v="1"/>
    <n v="13.95"/>
  </r>
  <r>
    <x v="42"/>
    <s v="DOG81R06A-K110XXS000"/>
    <s v="DOG81R06A-K11"/>
    <s v="4894728196871"/>
    <s v="32"/>
    <s v="Lingerie &amp; Beachwear"/>
    <s v="Women"/>
    <s v="Underwear - Bottoms"/>
    <s v="Brazilians"/>
    <s v="Brazilians"/>
    <s v="NOS"/>
    <s v="dark blue"/>
    <s v="DAKOTA"/>
    <n v="11.95"/>
    <n v="1"/>
    <n v="11.95"/>
  </r>
  <r>
    <x v="43"/>
    <s v="ZZO193231-A00058DCA6"/>
    <s v="ZZO193231-A00"/>
    <s v="5026696152378"/>
    <s v="XS"/>
    <s v="Lingerie &amp; Beachwear"/>
    <s v="Women"/>
    <s v="Underwear - Tops"/>
    <s v="Bras"/>
    <s v="Balconette Bras"/>
    <s v="NOS"/>
    <s v="white"/>
    <s v="Womens Reebok Bonded Bralette PENNY"/>
    <n v="24.95"/>
    <n v="5"/>
    <n v="124.75"/>
  </r>
  <r>
    <x v="43"/>
    <s v="ZZO193231-A00058DCA5"/>
    <s v="ZZO193231-A00"/>
    <s v="5026696152385"/>
    <s v="S"/>
    <s v="Lingerie &amp; Beachwear"/>
    <s v="Women"/>
    <s v="Underwear - Tops"/>
    <s v="Bras"/>
    <s v="Balconette Bras"/>
    <s v="NOS"/>
    <s v="white"/>
    <s v="Womens Reebok Bonded Bralette PENNY"/>
    <n v="24.95"/>
    <n v="10"/>
    <n v="249.5"/>
  </r>
  <r>
    <x v="43"/>
    <s v="ZZO193231-A00058DCA4"/>
    <s v="ZZO193231-A00"/>
    <s v="5026696152392"/>
    <s v="M"/>
    <s v="Lingerie &amp; Beachwear"/>
    <s v="Women"/>
    <s v="Underwear - Tops"/>
    <s v="Bras"/>
    <s v="Balconette Bras"/>
    <s v="NOS"/>
    <s v="white"/>
    <s v="Womens Reebok Bonded Bralette PENNY"/>
    <n v="24.95"/>
    <n v="15"/>
    <n v="374.25"/>
  </r>
  <r>
    <x v="43"/>
    <s v="ZZO193231-A00058DCA3"/>
    <s v="ZZO193231-A00"/>
    <s v="5026696152408"/>
    <s v="L"/>
    <s v="Lingerie &amp; Beachwear"/>
    <s v="Women"/>
    <s v="Underwear - Tops"/>
    <s v="Bras"/>
    <s v="Balconette Bras"/>
    <s v="NOS"/>
    <s v="white"/>
    <s v="Womens Reebok Bonded Bralette PENNY"/>
    <n v="24.95"/>
    <n v="7"/>
    <n v="174.65"/>
  </r>
  <r>
    <x v="43"/>
    <s v="ZZO193239-K00058DCC5"/>
    <s v="ZZO193239-K00"/>
    <s v="5026696153191"/>
    <s v="M"/>
    <s v="Lingerie &amp; Beachwear"/>
    <s v="Women"/>
    <s v="Underwear - Tops"/>
    <s v="Bras"/>
    <s v="Balconette Bras"/>
    <s v="NOS"/>
    <s v="blue"/>
    <s v="Womens Reebok Rib Crop Top ANGIE"/>
    <n v="24.95"/>
    <n v="1"/>
    <n v="24.95"/>
  </r>
  <r>
    <x v="44"/>
    <s v="ZZO16AC72-K00000S000"/>
    <s v="ZZO16AC72-K00"/>
    <s v="5026696190615"/>
    <s v="S"/>
    <s v="Lingerie &amp; Beachwear"/>
    <s v="Women"/>
    <s v="Underwear - Tops"/>
    <s v="Bras"/>
    <s v="Balconette Bras"/>
    <s v="NOS"/>
    <s v="pink"/>
    <s v="Womens Pepe Jeans Sless Crop Top KERRY"/>
    <n v="28"/>
    <n v="1"/>
    <n v="28"/>
  </r>
  <r>
    <x v="44"/>
    <s v="ZZO16AC72-K00000L000"/>
    <s v="ZZO16AC72-K00"/>
    <s v="5026696190639"/>
    <s v="L"/>
    <s v="Lingerie &amp; Beachwear"/>
    <s v="Women"/>
    <s v="Underwear - Tops"/>
    <s v="Bras"/>
    <s v="Balconette Bras"/>
    <s v="NOS"/>
    <s v="pink"/>
    <s v="Womens Pepe Jeans Sless Crop Top KERRY"/>
    <n v="28"/>
    <n v="1"/>
    <n v="28"/>
  </r>
  <r>
    <x v="45"/>
    <s v="QM481A0GN-B1100300DD"/>
    <s v="QM481A0GN-B11"/>
    <s v="5045601809176"/>
    <s v="65E"/>
    <s v="Lingerie &amp; Beachwear"/>
    <s v="Women"/>
    <s v="Underwear - Tops"/>
    <s v="Bras"/>
    <s v="Underwire"/>
    <s v="NOS"/>
    <s v="beige"/>
    <s v="Rosie Smooth FC"/>
    <n v="32.950000000000003"/>
    <n v="15"/>
    <n v="494.25000000000006"/>
  </r>
  <r>
    <x v="46"/>
    <s v="G5321K005-J1100XL000"/>
    <s v="G5321K005-J11"/>
    <s v="5053014807009"/>
    <s v="XL"/>
    <s v="Lingerie &amp; Beachwear"/>
    <s v="Women"/>
    <s v="Underwear - Bottoms"/>
    <s v="Suspenders"/>
    <s v="Suspenders"/>
    <s v="NOS"/>
    <s v="pink"/>
    <s v="SUPERBOOST LACE SUSPENDER"/>
    <n v="29.95"/>
    <n v="3"/>
    <n v="89.85"/>
  </r>
  <r>
    <x v="46"/>
    <s v="G5381R01E-G11000M000"/>
    <s v="G5381R01E-G11"/>
    <s v="5053014840877"/>
    <s v="M"/>
    <s v="Lingerie &amp; Beachwear"/>
    <s v="Women"/>
    <s v="Underwear - Bottoms"/>
    <s v="Thongs"/>
    <s v="Thongs"/>
    <s v="NOS"/>
    <s v="coral"/>
    <s v="Boho Lace Thong"/>
    <n v="22.95"/>
    <n v="1"/>
    <n v="22.95"/>
  </r>
  <r>
    <x v="46"/>
    <s v="G5381R01E-G11000S000"/>
    <s v="G5381R01E-G11"/>
    <s v="5053014840884"/>
    <s v="S"/>
    <s v="Lingerie &amp; Beachwear"/>
    <s v="Women"/>
    <s v="Underwear - Bottoms"/>
    <s v="Thongs"/>
    <s v="Thongs"/>
    <s v="NOS"/>
    <s v="coral"/>
    <s v="Boho Lace Thong"/>
    <n v="22.95"/>
    <n v="1"/>
    <n v="22.95"/>
  </r>
  <r>
    <x v="47"/>
    <s v="WOC81A00V-Q110006000"/>
    <s v="WOC81A00V-Q11"/>
    <s v="5053596334467"/>
    <s v="34"/>
    <s v="Lingerie &amp; Beachwear"/>
    <s v="Women"/>
    <s v="Underwear - Tops"/>
    <s v="Bras"/>
    <s v="Wire-free"/>
    <s v="NOS"/>
    <s v="black"/>
    <s v="Ariana Lace bralet black"/>
    <n v="23.95"/>
    <n v="1"/>
    <n v="23.95"/>
  </r>
  <r>
    <x v="48"/>
    <s v="PLG81R00Z-G110028000"/>
    <s v="PLG81R00Z-G11"/>
    <s v="5053596348693"/>
    <s v="56"/>
    <s v="Lingerie &amp; Beachwear"/>
    <s v="Women"/>
    <s v="Underwear - Bottoms"/>
    <s v="Briefs"/>
    <s v="Briefs"/>
    <s v="NOS"/>
    <s v="red"/>
    <s v="Gabi Fresh Flame strappy high waist brief"/>
    <n v="23.95"/>
    <n v="1"/>
    <n v="23.95"/>
  </r>
  <r>
    <x v="47"/>
    <s v="WOC81R01N-A110014000"/>
    <s v="WOC81R01N-A11"/>
    <s v="5053596411861"/>
    <s v="42"/>
    <s v="Lingerie &amp; Beachwear"/>
    <s v="Women"/>
    <s v="Underwear - Bottoms"/>
    <s v="Thongs"/>
    <s v="Thongs"/>
    <s v="NOS"/>
    <s v="off-white"/>
    <s v="Fishnet Applique Strappy Thong"/>
    <n v="17.95"/>
    <n v="1"/>
    <n v="17.95"/>
  </r>
  <r>
    <x v="48"/>
    <s v="PLG81R01S-H110026000"/>
    <s v="PLG81R01S-H11"/>
    <s v="5053596421020"/>
    <s v="54"/>
    <s v="Lingerie &amp; Beachwear"/>
    <s v="Women"/>
    <s v="Underwear - Bottoms"/>
    <s v="Suspenders"/>
    <s v="Suspenders"/>
    <s v="NOS"/>
    <s v="nude"/>
    <s v="MonicaPeach Ribbon SlotSuspender Belt Curve"/>
    <n v="35.950000000000003"/>
    <n v="1"/>
    <n v="35.950000000000003"/>
  </r>
  <r>
    <x v="48"/>
    <s v="PLG81R01T-B110022000"/>
    <s v="PLG81R01T-B11"/>
    <s v="5053596422133"/>
    <s v="50"/>
    <s v="Lingerie &amp; Beachwear"/>
    <s v="Women"/>
    <s v="Underwear - Bottoms"/>
    <s v="Thongs"/>
    <s v="Thongs"/>
    <s v="NOS"/>
    <s v="beige"/>
    <s v="Katy Rose Embroidered Thong Curve"/>
    <n v="23.95"/>
    <n v="1"/>
    <n v="23.95"/>
  </r>
  <r>
    <x v="48"/>
    <s v="PLG81R01T-B110024000"/>
    <s v="PLG81R01T-B11"/>
    <s v="5053596422140"/>
    <s v="52"/>
    <s v="Lingerie &amp; Beachwear"/>
    <s v="Women"/>
    <s v="Underwear - Bottoms"/>
    <s v="Thongs"/>
    <s v="Thongs"/>
    <s v="NOS"/>
    <s v="beige"/>
    <s v="Katy Rose Embroidered Thong Curve"/>
    <n v="23.95"/>
    <n v="1"/>
    <n v="23.95"/>
  </r>
  <r>
    <x v="47"/>
    <s v="WOC81A00V-E110006000"/>
    <s v="WOC81A00V-E11"/>
    <s v="5053596497520"/>
    <s v="34"/>
    <s v="Lingerie &amp; Beachwear"/>
    <s v="Women"/>
    <s v="Underwear - Tops"/>
    <s v="Bras"/>
    <s v="Wire-free"/>
    <s v="NOS"/>
    <s v="yellow"/>
    <s v="Ariana Lace bralet black"/>
    <n v="23.95"/>
    <n v="1"/>
    <n v="23.95"/>
  </r>
  <r>
    <x v="49"/>
    <s v="TUB81R00H-Q1105XL000"/>
    <s v="TUB81R00H-Q11"/>
    <s v="5055709699647"/>
    <s v="5XL"/>
    <s v="Lingerie &amp; Beachwear"/>
    <s v="Women"/>
    <s v="Underwear - Bottoms"/>
    <s v="Brazilians"/>
    <s v="Brazilians"/>
    <s v="NOS"/>
    <s v="black"/>
    <s v="Kat Stripe Caged Thong"/>
    <n v="11.95"/>
    <n v="1"/>
    <n v="11.95"/>
  </r>
  <r>
    <x v="49"/>
    <s v="TUB81R00H-Q1106XL000"/>
    <s v="TUB81R00H-Q11"/>
    <s v="5055709699654"/>
    <s v="6XL"/>
    <s v="Lingerie &amp; Beachwear"/>
    <s v="Women"/>
    <s v="Underwear - Bottoms"/>
    <s v="Brazilians"/>
    <s v="Brazilians"/>
    <s v="NOS"/>
    <s v="black"/>
    <s v="Kat Stripe Caged Thong"/>
    <n v="11.95"/>
    <n v="1"/>
    <n v="11.95"/>
  </r>
  <r>
    <x v="50"/>
    <s v="ZZLMBB063-G00037D2FB"/>
    <s v="ZZLMBB063-G00"/>
    <s v="5055780006174"/>
    <s v="M"/>
    <s v="Lingerie &amp; Beachwear"/>
    <s v="Women"/>
    <s v="Underwear - Bottoms"/>
    <s v="Briefs"/>
    <s v="Briefs"/>
    <s v="NOS"/>
    <s v="red"/>
    <s v="DANITA"/>
    <n v="33"/>
    <n v="3"/>
    <n v="99"/>
  </r>
  <r>
    <x v="50"/>
    <s v="ZZLMBB015-J00037D194"/>
    <s v="ZZLMBB015-J00"/>
    <s v="5055780035037"/>
    <s v="XS"/>
    <s v="Lingerie &amp; Beachwear"/>
    <s v="Women"/>
    <s v="Underwear - Bottoms"/>
    <s v="Suspenders"/>
    <s v="Suspenders"/>
    <s v="NOS"/>
    <s v="pink"/>
    <s v="IDALIA"/>
    <n v="50"/>
    <n v="1"/>
    <n v="50"/>
  </r>
  <r>
    <x v="50"/>
    <s v="ZZLMBB015-J00037D195"/>
    <s v="ZZLMBB015-J00"/>
    <s v="5055780035044"/>
    <s v="S"/>
    <s v="Lingerie &amp; Beachwear"/>
    <s v="Women"/>
    <s v="Underwear - Bottoms"/>
    <s v="Suspenders"/>
    <s v="Suspenders"/>
    <s v="NOS"/>
    <s v="pink"/>
    <s v="IDALIA"/>
    <n v="50"/>
    <n v="1"/>
    <n v="50"/>
  </r>
  <r>
    <x v="50"/>
    <s v="ZZLMBB015-J00037D196"/>
    <s v="ZZLMBB015-J00"/>
    <s v="5055780035051"/>
    <s v="M"/>
    <s v="Lingerie &amp; Beachwear"/>
    <s v="Women"/>
    <s v="Underwear - Bottoms"/>
    <s v="Suspenders"/>
    <s v="Suspenders"/>
    <s v="NOS"/>
    <s v="pink"/>
    <s v="IDALIA"/>
    <n v="50"/>
    <n v="1"/>
    <n v="50"/>
  </r>
  <r>
    <x v="50"/>
    <s v="ZZLMBB014-Q00037D192"/>
    <s v="ZZLMBB014-Q00"/>
    <s v="5055780039745"/>
    <s v="S/M"/>
    <s v="Lingerie &amp; Beachwear"/>
    <s v="Women"/>
    <s v="Underwear - Bottoms"/>
    <s v="Briefs"/>
    <s v="Briefs"/>
    <s v="NOS"/>
    <s v="black"/>
    <s v="CARISA"/>
    <n v="19"/>
    <n v="1"/>
    <n v="19"/>
  </r>
  <r>
    <x v="50"/>
    <s v="ZZLMBB014-Q00037D193"/>
    <s v="ZZLMBB014-Q00"/>
    <s v="5055780039752"/>
    <s v="M/L"/>
    <s v="Lingerie &amp; Beachwear"/>
    <s v="Women"/>
    <s v="Underwear - Bottoms"/>
    <s v="Briefs"/>
    <s v="Briefs"/>
    <s v="NOS"/>
    <s v="black"/>
    <s v="CARISA"/>
    <n v="19"/>
    <n v="1"/>
    <n v="19"/>
  </r>
  <r>
    <x v="50"/>
    <s v="ZZLMBB023-T00037D1E7"/>
    <s v="ZZLMBB023-T00"/>
    <s v="5055780047108"/>
    <s v="XS"/>
    <s v="Lingerie &amp; Beachwear"/>
    <s v="Women"/>
    <s v="Underwear - Bottoms"/>
    <s v="Briefs"/>
    <s v="Briefs"/>
    <s v="NOS"/>
    <s v="multi-coloured"/>
    <s v="ADLINA"/>
    <n v="35"/>
    <n v="1"/>
    <n v="35"/>
  </r>
  <r>
    <x v="50"/>
    <s v="ZZLMBB023-T00037D1E9"/>
    <s v="ZZLMBB023-T00"/>
    <s v="5055780047122"/>
    <s v="M"/>
    <s v="Lingerie &amp; Beachwear"/>
    <s v="Women"/>
    <s v="Underwear - Bottoms"/>
    <s v="Briefs"/>
    <s v="Briefs"/>
    <s v="NOS"/>
    <s v="multi-coloured"/>
    <s v="ADLINA"/>
    <n v="35"/>
    <n v="1"/>
    <n v="35"/>
  </r>
  <r>
    <x v="50"/>
    <s v="ZZLMBB039-I00037D28E"/>
    <s v="ZZLMBB039-I00"/>
    <s v="5055780056728"/>
    <s v="XS"/>
    <s v="Lingerie &amp; Beachwear"/>
    <s v="Women"/>
    <s v="Underwear - Bottoms"/>
    <s v="Briefs"/>
    <s v="Briefs"/>
    <s v="NOS"/>
    <s v="lilac"/>
    <s v="LAYLA"/>
    <n v="33"/>
    <n v="1"/>
    <n v="33"/>
  </r>
  <r>
    <x v="51"/>
    <s v="LOW81O000-Q1100XS000"/>
    <s v="LOW81O000-Q11"/>
    <s v="5056252429309"/>
    <s v="36"/>
    <s v="Lingerie &amp; Beachwear"/>
    <s v="Women"/>
    <s v="Nightwear - Bottoms"/>
    <s v="Trousers"/>
    <s v="Trousers"/>
    <s v="NOS"/>
    <s v="black"/>
    <s v="Loungeable logo elastic black lounge legging in black"/>
    <n v="30.95"/>
    <n v="1"/>
    <n v="30.95"/>
  </r>
  <r>
    <x v="51"/>
    <s v="LOW81Q001-C11000M000"/>
    <s v="LOW81Q001-C11"/>
    <s v="5056252429507"/>
    <s v="40"/>
    <s v="Lingerie &amp; Beachwear"/>
    <s v="Women"/>
    <s v="Nightwear - Tops"/>
    <s v="Longsleeve"/>
    <s v="Longsleeve"/>
    <s v="NOS"/>
    <s v="grey"/>
    <s v="Loungeable balloon sleeve lounge crop top with logo elastic detail in grey marl"/>
    <n v="33.950000000000003"/>
    <n v="1"/>
    <n v="33.950000000000003"/>
  </r>
  <r>
    <x v="51"/>
    <s v="LOW81A000-C1100XS000"/>
    <s v="LOW81A000-C11"/>
    <s v="5056252430138"/>
    <s v="36"/>
    <s v="Lingerie &amp; Beachwear"/>
    <s v="Women"/>
    <s v="Underwear - Tops"/>
    <s v="Bras"/>
    <s v="Wire-free"/>
    <s v="NOS"/>
    <s v="grey"/>
    <s v="Loungeable logo elastic low back crop top in grey marl"/>
    <n v="23.95"/>
    <n v="2"/>
    <n v="47.9"/>
  </r>
  <r>
    <x v="52"/>
    <s v="BZ381R05E-Q110016000"/>
    <s v="BZ381R05E-Q11"/>
    <s v="5056302158166"/>
    <s v="42"/>
    <s v="Lingerie &amp; Beachwear"/>
    <s v="Women"/>
    <s v="Underwear - Bottoms"/>
    <s v="Thongs"/>
    <s v="Thongs"/>
    <s v="NOS"/>
    <s v="black"/>
    <s v="Sabina Thong"/>
    <n v="23.95"/>
    <n v="15"/>
    <n v="359.25"/>
  </r>
  <r>
    <x v="52"/>
    <s v="BZ381R05A-K110018000"/>
    <s v="BZ381R05A-K11"/>
    <s v="5056302160947"/>
    <s v="44"/>
    <s v="Lingerie &amp; Beachwear"/>
    <s v="Women"/>
    <s v="Underwear - Bottoms"/>
    <s v="Thongs"/>
    <s v="Thongs"/>
    <s v="NOS"/>
    <s v="blue"/>
    <s v="Marseille Thong"/>
    <n v="23.95"/>
    <n v="15"/>
    <n v="359.25"/>
  </r>
  <r>
    <x v="52"/>
    <s v="BZ381R05D-G110016000"/>
    <s v="BZ381R05D-G11"/>
    <s v="5056302165119"/>
    <s v="42"/>
    <s v="Lingerie &amp; Beachwear"/>
    <s v="Women"/>
    <s v="Underwear - Bottoms"/>
    <s v="Thongs"/>
    <s v="Thongs"/>
    <s v="NOS"/>
    <s v="red"/>
    <s v="Enya Thong"/>
    <n v="23.95"/>
    <n v="15"/>
    <n v="359.25"/>
  </r>
  <r>
    <x v="52"/>
    <s v="BZ381R05D-G110018000"/>
    <s v="BZ381R05D-G11"/>
    <s v="5056302165126"/>
    <s v="44"/>
    <s v="Lingerie &amp; Beachwear"/>
    <s v="Women"/>
    <s v="Underwear - Bottoms"/>
    <s v="Thongs"/>
    <s v="Thongs"/>
    <s v="NOS"/>
    <s v="red"/>
    <s v="Enya Thong"/>
    <n v="23.95"/>
    <n v="15"/>
    <n v="359.25"/>
  </r>
  <r>
    <x v="52"/>
    <s v="BZ381R05L-G110012000"/>
    <s v="BZ381R05L-G11"/>
    <s v="5056302166123"/>
    <s v="38"/>
    <s v="Lingerie &amp; Beachwear"/>
    <s v="Women"/>
    <s v="Underwear - Bottoms"/>
    <s v="Thongs"/>
    <s v="Thongs"/>
    <s v="NOS"/>
    <s v="red"/>
    <s v="Lennon Thong"/>
    <n v="23.95"/>
    <n v="15"/>
    <n v="359.25"/>
  </r>
  <r>
    <x v="53"/>
    <s v="WEJ81R00C-I11000L000"/>
    <s v="WEJ81R00C-I11"/>
    <s v="5056472003464"/>
    <s v="42/44"/>
    <s v="Lingerie &amp; Beachwear"/>
    <s v="Women"/>
    <s v="Underwear - Bottoms"/>
    <s v="Brazilians"/>
    <s v="Brazilians"/>
    <s v="NOS"/>
    <s v="purple"/>
    <s v="LACE AND MESH BRAZILLIAN PANT"/>
    <n v="21.95"/>
    <n v="1"/>
    <n v="21.95"/>
  </r>
  <r>
    <x v="53"/>
    <s v="WEJ81A005-O11003600D"/>
    <s v="WEJ81A005-O11"/>
    <s v="5056472005666"/>
    <s v="80D"/>
    <s v="Lingerie &amp; Beachwear"/>
    <s v="Women"/>
    <s v="Underwear - Tops"/>
    <s v="Bras"/>
    <s v="Underwire"/>
    <s v="NOS"/>
    <s v="brown"/>
    <s v="ECO MESH ANIMAL PRINT PLUNGE U/W"/>
    <n v="29.95"/>
    <n v="1"/>
    <n v="29.95"/>
  </r>
  <r>
    <x v="53"/>
    <s v="WEJ81R00C-I1100XL000"/>
    <s v="WEJ81R00C-I11"/>
    <s v="5056472016136"/>
    <s v="46/48"/>
    <s v="Lingerie &amp; Beachwear"/>
    <s v="Women"/>
    <s v="Underwear - Bottoms"/>
    <s v="Brazilians"/>
    <s v="Brazilians"/>
    <s v="NOS"/>
    <s v="purple"/>
    <s v="LACE AND MESH BRAZILLIAN PANT"/>
    <n v="21.95"/>
    <n v="8"/>
    <n v="175.6"/>
  </r>
  <r>
    <x v="54"/>
    <s v="ZZO1ANF02-Q00000M000"/>
    <s v="ZZO1ANF02-Q00"/>
    <s v="5059098955650"/>
    <s v="M"/>
    <s v="Lingerie &amp; Beachwear"/>
    <s v="Men"/>
    <s v="Underwear - Bottoms"/>
    <s v="Boxer Shorts"/>
    <s v="Boxer Shorts"/>
    <s v="NOS"/>
    <s v="black"/>
    <s v="3PK TRUNK UNI"/>
    <n v="49.99"/>
    <n v="1"/>
    <n v="49.99"/>
  </r>
  <r>
    <x v="54"/>
    <s v="ZZO1ANF02-Q00000S000"/>
    <s v="ZZO1ANF02-Q00"/>
    <s v="5059098955667"/>
    <s v="S"/>
    <s v="Lingerie &amp; Beachwear"/>
    <s v="Men"/>
    <s v="Underwear - Bottoms"/>
    <s v="Boxer Shorts"/>
    <s v="Boxer Shorts"/>
    <s v="NOS"/>
    <s v="black"/>
    <s v="3PK TRUNK UNI"/>
    <n v="49.99"/>
    <n v="15"/>
    <n v="749.85"/>
  </r>
  <r>
    <x v="45"/>
    <s v="QM481A0J2-B11003000C"/>
    <s v="QM481A0J2-B11"/>
    <s v="5059164514705"/>
    <s v="65C"/>
    <s v="Lingerie &amp; Beachwear"/>
    <s v="Women"/>
    <s v="Underwear - Tops"/>
    <s v="Bras"/>
    <s v="Push Ups"/>
    <s v="NOS"/>
    <s v="taupe"/>
    <s v="Rosie APrint NP B"/>
    <n v="37.950000000000003"/>
    <n v="1"/>
    <n v="37.950000000000003"/>
  </r>
  <r>
    <x v="53"/>
    <s v="WEJ81R004-E1103XL000"/>
    <s v="WEJ81R004-E11"/>
    <s v="5060805135135"/>
    <s v="54/56"/>
    <s v="Lingerie &amp; Beachwear"/>
    <s v="Women"/>
    <s v="Underwear - Bottoms"/>
    <s v="Thongs"/>
    <s v="Thongs"/>
    <s v="NOS"/>
    <s v="yellow"/>
    <s v="EVERY NIGHT Lace Cut out Thong"/>
    <n v="21.95"/>
    <n v="1"/>
    <n v="21.95"/>
  </r>
  <r>
    <x v="55"/>
    <s v="E2081A006-K11007000B"/>
    <s v="E2081A006-K11"/>
    <s v="5060850412403"/>
    <s v="70B"/>
    <s v="Lingerie &amp; Beachwear"/>
    <s v="Women"/>
    <s v="Underwear - Tops"/>
    <s v="Bras"/>
    <s v="Underwire"/>
    <s v="NOS"/>
    <s v="blue"/>
    <s v="MESH UNDERWIRED BRA"/>
    <n v="34.950000000000003"/>
    <n v="2"/>
    <n v="69.900000000000006"/>
  </r>
  <r>
    <x v="55"/>
    <s v="E2081A006-K11007000C"/>
    <s v="E2081A006-K11"/>
    <s v="5060850412410"/>
    <s v="70C"/>
    <s v="Lingerie &amp; Beachwear"/>
    <s v="Women"/>
    <s v="Underwear - Tops"/>
    <s v="Bras"/>
    <s v="Underwire"/>
    <s v="NOS"/>
    <s v="blue"/>
    <s v="MESH UNDERWIRED BRA"/>
    <n v="34.950000000000003"/>
    <n v="1"/>
    <n v="34.950000000000003"/>
  </r>
  <r>
    <x v="55"/>
    <s v="E2081A006-K11007500A"/>
    <s v="E2081A006-K11"/>
    <s v="5060850412434"/>
    <s v="75A"/>
    <s v="Lingerie &amp; Beachwear"/>
    <s v="Women"/>
    <s v="Underwear - Tops"/>
    <s v="Bras"/>
    <s v="Underwire"/>
    <s v="NOS"/>
    <s v="blue"/>
    <s v="MESH UNDERWIRED BRA"/>
    <n v="34.950000000000003"/>
    <n v="6"/>
    <n v="209.70000000000002"/>
  </r>
  <r>
    <x v="55"/>
    <s v="E2081A006-K11007500B"/>
    <s v="E2081A006-K11"/>
    <s v="5060850412441"/>
    <s v="75B"/>
    <s v="Lingerie &amp; Beachwear"/>
    <s v="Women"/>
    <s v="Underwear - Tops"/>
    <s v="Bras"/>
    <s v="Underwire"/>
    <s v="NOS"/>
    <s v="blue"/>
    <s v="MESH UNDERWIRED BRA"/>
    <n v="34.950000000000003"/>
    <n v="5"/>
    <n v="174.75"/>
  </r>
  <r>
    <x v="55"/>
    <s v="E2081A002-G12000L000"/>
    <s v="E2081A002-G12"/>
    <s v="5060850413097"/>
    <s v="L"/>
    <s v="Lingerie &amp; Beachwear"/>
    <s v="Women"/>
    <s v="Underwear - Tops"/>
    <s v="Bras"/>
    <s v="Bandeau Bras &amp; Bustiers"/>
    <s v="NOS"/>
    <s v="red"/>
    <s v="SEAMFREE LONG LINE BRALETTE"/>
    <n v="28.95"/>
    <n v="1"/>
    <n v="28.95"/>
  </r>
  <r>
    <x v="55"/>
    <s v="E2081A007-M11000S000"/>
    <s v="E2081A007-M11"/>
    <s v="5060850413523"/>
    <s v="S"/>
    <s v="Lingerie &amp; Beachwear"/>
    <s v="Women"/>
    <s v="Underwear - Tops"/>
    <s v="Bras"/>
    <s v="Bandeau Bras &amp; Bustiers"/>
    <s v="NOS"/>
    <s v="green"/>
    <s v="RIB BRALETTE"/>
    <n v="28.95"/>
    <n v="3"/>
    <n v="86.85"/>
  </r>
  <r>
    <x v="56"/>
    <s v="ZZO1CU810-K00000L000"/>
    <s v="ZZO1CU810-K00"/>
    <s v="5709405915340"/>
    <s v="L"/>
    <s v="Lingerie &amp; Beachwear"/>
    <s v="Men"/>
    <s v="Underwear - Bottoms"/>
    <s v="Boxer Shorts"/>
    <s v="Boxer Shorts"/>
    <s v="NOS"/>
    <s v="blue"/>
    <s v="CR7 Fashion, Long Johns"/>
    <n v="26.95"/>
    <n v="15"/>
    <n v="404.25"/>
  </r>
  <r>
    <x v="56"/>
    <s v="ZZO1CU810-K0000XL000"/>
    <s v="ZZO1CU810-K00"/>
    <s v="5709405915357"/>
    <s v="XL"/>
    <s v="Lingerie &amp; Beachwear"/>
    <s v="Men"/>
    <s v="Underwear - Bottoms"/>
    <s v="Boxer Shorts"/>
    <s v="Boxer Shorts"/>
    <s v="NOS"/>
    <s v="blue"/>
    <s v="CR7 Fashion, Long Johns"/>
    <n v="26.95"/>
    <n v="7"/>
    <n v="188.65"/>
  </r>
  <r>
    <x v="56"/>
    <s v="ZZO1CU810-K01000L000"/>
    <s v="ZZO1CU810-K01"/>
    <s v="5709405915401"/>
    <s v="L"/>
    <s v="Lingerie &amp; Beachwear"/>
    <s v="Men"/>
    <s v="Underwear - Bottoms"/>
    <s v="Boxer Shorts"/>
    <s v="Boxer Shorts"/>
    <s v="NOS"/>
    <s v="blue"/>
    <s v="CR7 Fashion, Long Johns"/>
    <n v="26.95"/>
    <n v="15"/>
    <n v="404.25"/>
  </r>
  <r>
    <x v="56"/>
    <s v="ZZO1CU810-K0100XL000"/>
    <s v="ZZO1CU810-K01"/>
    <s v="5709405915418"/>
    <s v="XL"/>
    <s v="Lingerie &amp; Beachwear"/>
    <s v="Men"/>
    <s v="Underwear - Bottoms"/>
    <s v="Boxer Shorts"/>
    <s v="Boxer Shorts"/>
    <s v="NOS"/>
    <s v="blue"/>
    <s v="CR7 Fashion, Long Johns"/>
    <n v="26.95"/>
    <n v="6"/>
    <n v="161.69999999999999"/>
  </r>
  <r>
    <x v="57"/>
    <s v="PE381R025-T1100XS000"/>
    <s v="PE381R025-T11"/>
    <s v="5714909102707"/>
    <s v="XS"/>
    <s v="Lingerie &amp; Beachwear"/>
    <s v="Women"/>
    <s v="Underwear - Bottoms"/>
    <s v="Briefs"/>
    <s v="Briefs"/>
    <s v="NOS"/>
    <s v="multi-coloured"/>
    <s v="PCLOGO LADY HIGH SUMMER 3 PACK BC"/>
    <n v="19.989999999999998"/>
    <n v="1"/>
    <n v="19.989999999999998"/>
  </r>
  <r>
    <x v="58"/>
    <s v="ZZO172U23-N0005A53B4"/>
    <s v="ZZO172U23-N00"/>
    <s v="5714909633331"/>
    <s v="XS"/>
    <s v="Lingerie &amp; Beachwear"/>
    <s v="Women"/>
    <s v="Underwear - Full articles"/>
    <s v="Bodies"/>
    <s v="Bodies"/>
    <s v="NOS"/>
    <s v="olive"/>
    <s v="PCAURA STRAP LACE BODYSTOCKING BC"/>
    <n v="29.99"/>
    <n v="7"/>
    <n v="209.92999999999998"/>
  </r>
  <r>
    <x v="58"/>
    <s v="ZZO172U23-N0005A53B3"/>
    <s v="ZZO172U23-N00"/>
    <s v="5714909633348"/>
    <s v="S"/>
    <s v="Lingerie &amp; Beachwear"/>
    <s v="Women"/>
    <s v="Underwear - Full articles"/>
    <s v="Bodies"/>
    <s v="Bodies"/>
    <s v="NOS"/>
    <s v="olive"/>
    <s v="PCAURA STRAP LACE BODYSTOCKING BC"/>
    <n v="29.99"/>
    <n v="7"/>
    <n v="209.92999999999998"/>
  </r>
  <r>
    <x v="58"/>
    <s v="ZZO172U23-N0005A53B1"/>
    <s v="ZZO172U23-N00"/>
    <s v="5714909633355"/>
    <s v="M"/>
    <s v="Lingerie &amp; Beachwear"/>
    <s v="Women"/>
    <s v="Underwear - Full articles"/>
    <s v="Bodies"/>
    <s v="Bodies"/>
    <s v="NOS"/>
    <s v="olive"/>
    <s v="PCAURA STRAP LACE BODYSTOCKING BC"/>
    <n v="29.99"/>
    <n v="5"/>
    <n v="149.94999999999999"/>
  </r>
  <r>
    <x v="58"/>
    <s v="ZZO172U23-N0005A53B2"/>
    <s v="ZZO172U23-N00"/>
    <s v="5714909633362"/>
    <s v="L"/>
    <s v="Lingerie &amp; Beachwear"/>
    <s v="Women"/>
    <s v="Underwear - Full articles"/>
    <s v="Bodies"/>
    <s v="Bodies"/>
    <s v="NOS"/>
    <s v="olive"/>
    <s v="PCAURA STRAP LACE BODYSTOCKING BC"/>
    <n v="29.99"/>
    <n v="1"/>
    <n v="29.99"/>
  </r>
  <r>
    <x v="59"/>
    <s v="ZZO0YXX49-J0004B7E7C"/>
    <s v="ZZO0YXX49-J00"/>
    <s v="6503303700034"/>
    <s v="S"/>
    <s v="Lingerie &amp; Beachwear"/>
    <s v="Women"/>
    <s v="Underwear - Tops"/>
    <s v="Bras"/>
    <s v="Balconette Bras"/>
    <s v="NOS"/>
    <s v="light pink"/>
    <s v="VICKY"/>
    <n v="25.99"/>
    <n v="1"/>
    <n v="25.99"/>
  </r>
  <r>
    <x v="60"/>
    <s v="L8381R061-Q110036000"/>
    <s v="L8381R061-Q11"/>
    <s v="6941334722852"/>
    <s v="36/38"/>
    <s v="Lingerie &amp; Beachwear"/>
    <s v="Women"/>
    <s v="Underwear - Bottoms"/>
    <s v="Thongs"/>
    <s v="Thongs"/>
    <s v="NOS"/>
    <s v="black"/>
    <s v="leather_string"/>
    <n v="21.99"/>
    <n v="5"/>
    <n v="109.94999999999999"/>
  </r>
  <r>
    <x v="37"/>
    <s v="L8381A0AS-M11007500C"/>
    <s v="L8381A0AS-M11"/>
    <s v="6941334767440"/>
    <s v="75C"/>
    <s v="Lingerie &amp; Beachwear"/>
    <s v="Women"/>
    <s v="Underwear - Tops"/>
    <s v="Bras"/>
    <s v="Underwire"/>
    <s v="NOS"/>
    <s v="mint"/>
    <s v="Padded bra"/>
    <n v="37.99"/>
    <n v="1"/>
    <n v="37.99"/>
  </r>
  <r>
    <x v="37"/>
    <s v="L8381R073-M110032000"/>
    <s v="L8381R073-M11"/>
    <s v="6941334767877"/>
    <s v="32/34"/>
    <s v="Lingerie &amp; Beachwear"/>
    <s v="Women"/>
    <s v="Underwear - Bottoms"/>
    <s v="Thongs"/>
    <s v="Thongs"/>
    <s v="NOS"/>
    <s v="mint"/>
    <s v="Thong"/>
    <n v="22.99"/>
    <n v="3"/>
    <n v="68.97"/>
  </r>
  <r>
    <x v="37"/>
    <s v="L8381R073-M110036000"/>
    <s v="L8381R073-M11"/>
    <s v="6941334767884"/>
    <s v="36/38"/>
    <s v="Lingerie &amp; Beachwear"/>
    <s v="Women"/>
    <s v="Underwear - Bottoms"/>
    <s v="Thongs"/>
    <s v="Thongs"/>
    <s v="NOS"/>
    <s v="mint"/>
    <s v="Thong"/>
    <n v="22.99"/>
    <n v="4"/>
    <n v="91.96"/>
  </r>
  <r>
    <x v="37"/>
    <s v="L8381R073-M110044000"/>
    <s v="L8381R073-M11"/>
    <s v="6941334767907"/>
    <s v="44/46"/>
    <s v="Lingerie &amp; Beachwear"/>
    <s v="Women"/>
    <s v="Underwear - Bottoms"/>
    <s v="Thongs"/>
    <s v="Thongs"/>
    <s v="NOS"/>
    <s v="mint"/>
    <s v="Thong"/>
    <n v="22.99"/>
    <n v="1"/>
    <n v="22.99"/>
  </r>
  <r>
    <x v="37"/>
    <s v="L8381R076-Q110032000"/>
    <s v="L8381R076-Q11"/>
    <s v="6941334776916"/>
    <s v="32/34"/>
    <s v="Lingerie &amp; Beachwear"/>
    <s v="Women"/>
    <s v="Underwear - Bottoms"/>
    <s v="Briefs"/>
    <s v="Briefs"/>
    <s v="NOS"/>
    <s v="black"/>
    <s v="Cheeky brief"/>
    <n v="19.989999999999998"/>
    <n v="4"/>
    <n v="79.959999999999994"/>
  </r>
  <r>
    <x v="37"/>
    <s v="L8381R03V-Q110044000"/>
    <s v="L8381R03V-Q11"/>
    <s v="6972478255548"/>
    <s v="44/46"/>
    <s v="Lingerie &amp; Beachwear"/>
    <s v="Women"/>
    <s v="Underwear - Bottoms"/>
    <s v="Thongs"/>
    <s v="Thongs"/>
    <s v="NOS"/>
    <s v="black"/>
    <s v="string"/>
    <n v="19.989999999999998"/>
    <n v="5"/>
    <n v="99.949999999999989"/>
  </r>
  <r>
    <x v="37"/>
    <s v="ZZO1AAW38-Q00007000D"/>
    <s v="ZZO1AAW38-Q00"/>
    <s v="6972689327171"/>
    <s v="70D"/>
    <s v="Lingerie &amp; Beachwear"/>
    <s v="Women"/>
    <s v="Underwear - Tops"/>
    <s v="Bras"/>
    <s v="Push Ups"/>
    <s v="NOS"/>
    <s v="black"/>
    <s v="Push-up-bra"/>
    <n v="37.950000000000003"/>
    <n v="1"/>
    <n v="37.950000000000003"/>
  </r>
  <r>
    <x v="37"/>
    <s v="ZZO1AAW38-Q00007500D"/>
    <s v="ZZO1AAW38-Q00"/>
    <s v="6972689327188"/>
    <s v="75D"/>
    <s v="Lingerie &amp; Beachwear"/>
    <s v="Women"/>
    <s v="Underwear - Tops"/>
    <s v="Bras"/>
    <s v="Push Ups"/>
    <s v="NOS"/>
    <s v="black"/>
    <s v="Push-up-bra"/>
    <n v="37.950000000000003"/>
    <n v="1"/>
    <n v="37.950000000000003"/>
  </r>
  <r>
    <x v="37"/>
    <s v="ZZO1AAW38-A00007500D"/>
    <s v="ZZO1AAW38-A00"/>
    <s v="6972689327515"/>
    <s v="75D"/>
    <s v="Lingerie &amp; Beachwear"/>
    <s v="Women"/>
    <s v="Underwear - Tops"/>
    <s v="Bras"/>
    <s v="Push Ups"/>
    <s v="NOS"/>
    <s v="off-white"/>
    <s v="Push-up-bra"/>
    <n v="37.950000000000003"/>
    <n v="1"/>
    <n v="37.950000000000003"/>
  </r>
  <r>
    <x v="37"/>
    <s v="ZZO1AAW38-A00008500D"/>
    <s v="ZZO1AAW38-A00"/>
    <s v="6972689327539"/>
    <s v="85D"/>
    <s v="Lingerie &amp; Beachwear"/>
    <s v="Women"/>
    <s v="Underwear - Tops"/>
    <s v="Bras"/>
    <s v="Push Ups"/>
    <s v="NOS"/>
    <s v="off-white"/>
    <s v="Push-up-bra"/>
    <n v="37.950000000000003"/>
    <n v="1"/>
    <n v="37.950000000000003"/>
  </r>
  <r>
    <x v="37"/>
    <s v="ZZO1AAW38-A00007500E"/>
    <s v="ZZO1AAW38-A00"/>
    <s v="6972689327577"/>
    <s v="75E"/>
    <s v="Lingerie &amp; Beachwear"/>
    <s v="Women"/>
    <s v="Underwear - Tops"/>
    <s v="Bras"/>
    <s v="Push Ups"/>
    <s v="NOS"/>
    <s v="off-white"/>
    <s v="Push-up-bra"/>
    <n v="37.950000000000003"/>
    <n v="1"/>
    <n v="37.950000000000003"/>
  </r>
  <r>
    <x v="37"/>
    <s v="L8381R06Z-J110036000"/>
    <s v="L8381R06Z-J11"/>
    <s v="6974102025183"/>
    <s v="36/38"/>
    <s v="Lingerie &amp; Beachwear"/>
    <s v="Women"/>
    <s v="Underwear - Bottoms"/>
    <s v="Briefs"/>
    <s v="Briefs"/>
    <s v="NOS"/>
    <s v="nude"/>
    <s v="Brief"/>
    <n v="22.99"/>
    <n v="4"/>
    <n v="91.96"/>
  </r>
  <r>
    <x v="37"/>
    <s v="L8381R06Z-J110040000"/>
    <s v="L8381R06Z-J11"/>
    <s v="6974102025190"/>
    <s v="40/42"/>
    <s v="Lingerie &amp; Beachwear"/>
    <s v="Women"/>
    <s v="Underwear - Bottoms"/>
    <s v="Briefs"/>
    <s v="Briefs"/>
    <s v="NOS"/>
    <s v="nude"/>
    <s v="Brief"/>
    <n v="22.99"/>
    <n v="3"/>
    <n v="68.97"/>
  </r>
  <r>
    <x v="37"/>
    <s v="L8381R06Z-M110032000"/>
    <s v="L8381R06Z-M11"/>
    <s v="6974102025220"/>
    <s v="32/34"/>
    <s v="Lingerie &amp; Beachwear"/>
    <s v="Women"/>
    <s v="Underwear - Bottoms"/>
    <s v="Briefs"/>
    <s v="Briefs"/>
    <s v="NOS"/>
    <s v="mint"/>
    <s v="Brief"/>
    <n v="22.99"/>
    <n v="3"/>
    <n v="68.97"/>
  </r>
  <r>
    <x v="37"/>
    <s v="L8381R06Z-M110036000"/>
    <s v="L8381R06Z-M11"/>
    <s v="6974102025237"/>
    <s v="36/38"/>
    <s v="Lingerie &amp; Beachwear"/>
    <s v="Women"/>
    <s v="Underwear - Bottoms"/>
    <s v="Briefs"/>
    <s v="Briefs"/>
    <s v="NOS"/>
    <s v="mint"/>
    <s v="Brief"/>
    <n v="22.99"/>
    <n v="7"/>
    <n v="160.92999999999998"/>
  </r>
  <r>
    <x v="37"/>
    <s v="L8381R06Z-M110040000"/>
    <s v="L8381R06Z-M11"/>
    <s v="6974102025244"/>
    <s v="40/42"/>
    <s v="Lingerie &amp; Beachwear"/>
    <s v="Women"/>
    <s v="Underwear - Bottoms"/>
    <s v="Briefs"/>
    <s v="Briefs"/>
    <s v="NOS"/>
    <s v="mint"/>
    <s v="Brief"/>
    <n v="22.99"/>
    <n v="7"/>
    <n v="160.92999999999998"/>
  </r>
  <r>
    <x v="37"/>
    <s v="L8381R06F-I110044000"/>
    <s v="L8381R06F-I11"/>
    <s v="6974303781161"/>
    <s v="44/46"/>
    <s v="Lingerie &amp; Beachwear"/>
    <s v="Women"/>
    <s v="Underwear - Bottoms"/>
    <s v="Thongs"/>
    <s v="Thongs"/>
    <s v="NOS"/>
    <s v="purple"/>
    <s v="LS String Micro 2x"/>
    <n v="27.99"/>
    <n v="3"/>
    <n v="83.97"/>
  </r>
  <r>
    <x v="61"/>
    <s v="L2E81A00Y-J1100XS000"/>
    <s v="L2E81A00Y-J11"/>
    <s v="7314780589048"/>
    <s v="34"/>
    <s v="Lingerie &amp; Beachwear"/>
    <s v="Women"/>
    <s v="Underwear - Tops"/>
    <s v="Bras"/>
    <s v="Wire-free"/>
    <s v="NOS"/>
    <s v="dark brown"/>
    <s v="Svea U-neck"/>
    <n v="34.950000000000003"/>
    <n v="1"/>
    <n v="34.950000000000003"/>
  </r>
  <r>
    <x v="62"/>
    <s v="ZZO1N4B10-C00000L000"/>
    <s v="ZZO1N4B10-C00"/>
    <s v="7314840112766"/>
    <s v="L"/>
    <s v="Lingerie &amp; Beachwear"/>
    <s v="Women"/>
    <s v="Underwear - Tops"/>
    <s v="Bras"/>
    <s v="Balconette Bras"/>
    <s v="NOS"/>
    <s v="grey"/>
    <s v="Shakti Cropped Top"/>
    <n v="34.950000000000003"/>
    <n v="1"/>
    <n v="34.950000000000003"/>
  </r>
  <r>
    <x v="62"/>
    <s v="ZZO1N4B10-C0000XL000"/>
    <s v="ZZO1N4B10-C00"/>
    <s v="7314840112773"/>
    <s v="XL"/>
    <s v="Lingerie &amp; Beachwear"/>
    <s v="Women"/>
    <s v="Underwear - Tops"/>
    <s v="Bras"/>
    <s v="Balconette Bras"/>
    <s v="NOS"/>
    <s v="grey"/>
    <s v="Shakti Cropped Top"/>
    <n v="34.950000000000003"/>
    <n v="1"/>
    <n v="34.950000000000003"/>
  </r>
  <r>
    <x v="62"/>
    <s v="ZZO1N4B10-C000XXL000"/>
    <s v="ZZO1N4B10-C00"/>
    <s v="7314840112780"/>
    <s v="XXL"/>
    <s v="Lingerie &amp; Beachwear"/>
    <s v="Women"/>
    <s v="Underwear - Tops"/>
    <s v="Bras"/>
    <s v="Balconette Bras"/>
    <s v="NOS"/>
    <s v="grey"/>
    <s v="Shakti Cropped Top"/>
    <n v="34.950000000000003"/>
    <n v="1"/>
    <n v="34.950000000000003"/>
  </r>
  <r>
    <x v="63"/>
    <s v="NEG81R00J-T110XXL000"/>
    <s v="NEG81R00J-T11"/>
    <s v="7315021390355"/>
    <s v="XXL"/>
    <s v="Lingerie &amp; Beachwear"/>
    <s v="Women"/>
    <s v="Underwear - Bottoms"/>
    <s v="Thongs"/>
    <s v="Thongs"/>
    <s v="NOS"/>
    <s v="multi-coloured"/>
    <s v="What I Like Thong 3-pack"/>
    <n v="17.95"/>
    <n v="15"/>
    <n v="269.25"/>
  </r>
  <r>
    <x v="64"/>
    <s v="ZZO1CN902-B00000S000"/>
    <s v="ZZO1CN902-B00"/>
    <s v="7323343654840"/>
    <s v="S"/>
    <s v="Lingerie &amp; Beachwear"/>
    <s v="Women"/>
    <s v="Underwear - Bottoms"/>
    <s v="Briefs"/>
    <s v="Briefs"/>
    <s v="NOS"/>
    <s v="beige"/>
    <s v="Hipster"/>
    <n v="22.9"/>
    <n v="15"/>
    <n v="343.5"/>
  </r>
  <r>
    <x v="64"/>
    <s v="ZZO1CN902-B00000M000"/>
    <s v="ZZO1CN902-B00"/>
    <s v="7323343654857"/>
    <s v="M"/>
    <s v="Lingerie &amp; Beachwear"/>
    <s v="Women"/>
    <s v="Underwear - Bottoms"/>
    <s v="Briefs"/>
    <s v="Briefs"/>
    <s v="NOS"/>
    <s v="beige"/>
    <s v="Hipster"/>
    <n v="22.9"/>
    <n v="9"/>
    <n v="206.1"/>
  </r>
  <r>
    <x v="64"/>
    <s v="ZZO1CN902-B00000L000"/>
    <s v="ZZO1CN902-B00"/>
    <s v="7323343654864"/>
    <s v="L"/>
    <s v="Lingerie &amp; Beachwear"/>
    <s v="Women"/>
    <s v="Underwear - Bottoms"/>
    <s v="Briefs"/>
    <s v="Briefs"/>
    <s v="NOS"/>
    <s v="beige"/>
    <s v="Hipster"/>
    <n v="22.9"/>
    <n v="15"/>
    <n v="343.5"/>
  </r>
  <r>
    <x v="65"/>
    <s v="ZZO1L2X02-H0000XS000"/>
    <s v="ZZO1L2X02-H00"/>
    <s v="7325944214058"/>
    <s v="XS"/>
    <s v="Lingerie &amp; Beachwear"/>
    <s v="Women"/>
    <s v="Underwear - Full articles"/>
    <s v="Bodies"/>
    <s v="Bodies"/>
    <s v="NOS"/>
    <s v="orange"/>
    <s v="Raw Edge Lace Cup V-String Bodysuit"/>
    <n v="33.950000000000003"/>
    <n v="1"/>
    <n v="33.950000000000003"/>
  </r>
  <r>
    <x v="65"/>
    <s v="ZZO1L2X02-H00000S000"/>
    <s v="ZZO1L2X02-H00"/>
    <s v="7325944214065"/>
    <s v="S"/>
    <s v="Lingerie &amp; Beachwear"/>
    <s v="Women"/>
    <s v="Underwear - Full articles"/>
    <s v="Bodies"/>
    <s v="Bodies"/>
    <s v="NOS"/>
    <s v="orange"/>
    <s v="Raw Edge Lace Cup V-String Bodysuit"/>
    <n v="33.950000000000003"/>
    <n v="5"/>
    <n v="169.75"/>
  </r>
  <r>
    <x v="65"/>
    <s v="ZZO1L2X02-H00000M000"/>
    <s v="ZZO1L2X02-H00"/>
    <s v="7325944214072"/>
    <s v="M"/>
    <s v="Lingerie &amp; Beachwear"/>
    <s v="Women"/>
    <s v="Underwear - Full articles"/>
    <s v="Bodies"/>
    <s v="Bodies"/>
    <s v="NOS"/>
    <s v="orange"/>
    <s v="Raw Edge Lace Cup V-String Bodysuit"/>
    <n v="33.950000000000003"/>
    <n v="4"/>
    <n v="135.80000000000001"/>
  </r>
  <r>
    <x v="65"/>
    <s v="ZZO1L2X02-H00000L000"/>
    <s v="ZZO1L2X02-H00"/>
    <s v="7325944214089"/>
    <s v="L"/>
    <s v="Lingerie &amp; Beachwear"/>
    <s v="Women"/>
    <s v="Underwear - Full articles"/>
    <s v="Bodies"/>
    <s v="Bodies"/>
    <s v="NOS"/>
    <s v="orange"/>
    <s v="Raw Edge Lace Cup V-String Bodysuit"/>
    <n v="33.950000000000003"/>
    <n v="2"/>
    <n v="67.900000000000006"/>
  </r>
  <r>
    <x v="65"/>
    <s v="ZZO1L2X02-H0000XL000"/>
    <s v="ZZO1L2X02-H00"/>
    <s v="7325944214096"/>
    <s v="XL"/>
    <s v="Lingerie &amp; Beachwear"/>
    <s v="Women"/>
    <s v="Underwear - Full articles"/>
    <s v="Bodies"/>
    <s v="Bodies"/>
    <s v="NOS"/>
    <s v="orange"/>
    <s v="Raw Edge Lace Cup V-String Bodysuit"/>
    <n v="33.950000000000003"/>
    <n v="1"/>
    <n v="33.950000000000003"/>
  </r>
  <r>
    <x v="66"/>
    <s v="AMH81R016-J11000M000"/>
    <s v="AMH81R016-J11"/>
    <s v="7613111697651"/>
    <s v="M"/>
    <s v="Lingerie &amp; Beachwear"/>
    <s v="Women"/>
    <s v="Underwear - Bottoms"/>
    <s v="Panties"/>
    <s v="Panties"/>
    <s v="NOS"/>
    <s v="light pink"/>
    <s v="COLLABORATION - 1 POLY U CAMI SHORT"/>
    <n v="22.95"/>
    <n v="1"/>
    <n v="22.95"/>
  </r>
  <r>
    <x v="67"/>
    <s v="ZZO0UZP02-A00047942B"/>
    <s v="ZZO0UZP02-A00"/>
    <s v="7613273876741"/>
    <s v="XS"/>
    <s v="Lingerie &amp; Beachwear"/>
    <s v="Women"/>
    <s v="Underwear - Bottoms"/>
    <s v="Briefs"/>
    <s v="Briefs"/>
    <s v="NOS"/>
    <s v="white"/>
    <s v="STRING THE INVISIBLES"/>
    <n v="24.95"/>
    <n v="3"/>
    <n v="74.849999999999994"/>
  </r>
  <r>
    <x v="67"/>
    <s v="ZZO0UZP02-A000479429"/>
    <s v="ZZO0UZP02-A00"/>
    <s v="7613273876789"/>
    <s v="S"/>
    <s v="Lingerie &amp; Beachwear"/>
    <s v="Women"/>
    <s v="Underwear - Bottoms"/>
    <s v="Briefs"/>
    <s v="Briefs"/>
    <s v="NOS"/>
    <s v="white"/>
    <s v="STRING THE INVISIBLES"/>
    <n v="24.95"/>
    <n v="5"/>
    <n v="124.75"/>
  </r>
  <r>
    <x v="67"/>
    <s v="ZZO0UZP02-A000479427"/>
    <s v="ZZO0UZP02-A00"/>
    <s v="7613273876864"/>
    <s v="L"/>
    <s v="Lingerie &amp; Beachwear"/>
    <s v="Women"/>
    <s v="Underwear - Bottoms"/>
    <s v="Briefs"/>
    <s v="Briefs"/>
    <s v="NOS"/>
    <s v="white"/>
    <s v="STRING THE INVISIBLES"/>
    <n v="24.95"/>
    <n v="7"/>
    <n v="174.65"/>
  </r>
  <r>
    <x v="67"/>
    <s v="ZZO0UZP02-A00047942A"/>
    <s v="ZZO0UZP02-A00"/>
    <s v="7613273876901"/>
    <s v="XL"/>
    <s v="Lingerie &amp; Beachwear"/>
    <s v="Women"/>
    <s v="Underwear - Bottoms"/>
    <s v="Briefs"/>
    <s v="Briefs"/>
    <s v="NOS"/>
    <s v="white"/>
    <s v="STRING THE INVISIBLES"/>
    <n v="24.95"/>
    <n v="1"/>
    <n v="24.95"/>
  </r>
  <r>
    <x v="67"/>
    <s v="ZZO0UZP08-C000479451"/>
    <s v="ZZO0UZP08-C00"/>
    <s v="7613273878264"/>
    <s v="XS"/>
    <s v="Lingerie &amp; Beachwear"/>
    <s v="Women"/>
    <s v="Underwear - Bottoms"/>
    <s v="Briefs"/>
    <s v="Briefs"/>
    <s v="NOS"/>
    <s v="grey"/>
    <s v="BRIEFS CUBIC"/>
    <n v="24.95"/>
    <n v="7"/>
    <n v="174.65"/>
  </r>
  <r>
    <x v="67"/>
    <s v="ZZO0UZP08-C00047944F"/>
    <s v="ZZO0UZP08-C00"/>
    <s v="7613273878301"/>
    <s v="S"/>
    <s v="Lingerie &amp; Beachwear"/>
    <s v="Women"/>
    <s v="Underwear - Bottoms"/>
    <s v="Briefs"/>
    <s v="Briefs"/>
    <s v="NOS"/>
    <s v="grey"/>
    <s v="BRIEFS CUBIC"/>
    <n v="24.95"/>
    <n v="10"/>
    <n v="249.5"/>
  </r>
  <r>
    <x v="67"/>
    <s v="ZZO0UZP08-C000479450"/>
    <s v="ZZO0UZP08-C00"/>
    <s v="7613273878424"/>
    <s v="XL"/>
    <s v="Lingerie &amp; Beachwear"/>
    <s v="Women"/>
    <s v="Underwear - Bottoms"/>
    <s v="Briefs"/>
    <s v="Briefs"/>
    <s v="NOS"/>
    <s v="grey"/>
    <s v="BRIEFS CUBIC"/>
    <n v="24.95"/>
    <n v="7"/>
    <n v="174.65"/>
  </r>
  <r>
    <x v="68"/>
    <s v="ZZO1A9H10-Q00003000B"/>
    <s v="ZZO1A9H10-Q00"/>
    <s v="7613359712079"/>
    <s v="65B"/>
    <s v="Lingerie &amp; Beachwear"/>
    <s v="Women"/>
    <s v="Underwear - Tops"/>
    <s v="Bras"/>
    <s v="Balconette Bras"/>
    <s v="NOS"/>
    <s v="black"/>
    <s v="BRA FOR WOMEN, POIS"/>
    <n v="41"/>
    <n v="1"/>
    <n v="41"/>
  </r>
  <r>
    <x v="68"/>
    <s v="ZZO120V02-K000514891"/>
    <s v="ZZO120V02-K00"/>
    <s v="7613359728049"/>
    <s v="75B"/>
    <s v="Lingerie &amp; Beachwear"/>
    <s v="Women"/>
    <s v="Underwear - Tops"/>
    <s v="Bras"/>
    <s v="Balconette Bras"/>
    <s v="NOS"/>
    <s v="dark blue"/>
    <s v="LACE BRA FOR WOMEN, SOLID COLOUR"/>
    <n v="39"/>
    <n v="1"/>
    <n v="39"/>
  </r>
  <r>
    <x v="68"/>
    <s v="ZZO120V02-K000514897"/>
    <s v="ZZO120V02-K00"/>
    <s v="7613359728056"/>
    <s v="80B"/>
    <s v="Lingerie &amp; Beachwear"/>
    <s v="Women"/>
    <s v="Underwear - Tops"/>
    <s v="Bras"/>
    <s v="Balconette Bras"/>
    <s v="NOS"/>
    <s v="dark blue"/>
    <s v="LACE BRA FOR WOMEN, SOLID COLOUR"/>
    <n v="39"/>
    <n v="1"/>
    <n v="39"/>
  </r>
  <r>
    <x v="68"/>
    <s v="ZZO120V02-K000514894"/>
    <s v="ZZO120V02-K00"/>
    <s v="7613359728087"/>
    <s v="70C"/>
    <s v="Lingerie &amp; Beachwear"/>
    <s v="Women"/>
    <s v="Underwear - Tops"/>
    <s v="Bras"/>
    <s v="Balconette Bras"/>
    <s v="NOS"/>
    <s v="dark blue"/>
    <s v="LACE BRA FOR WOMEN, SOLID COLOUR"/>
    <n v="39"/>
    <n v="1"/>
    <n v="39"/>
  </r>
  <r>
    <x v="67"/>
    <s v="ZZO1GP405-K0000XS000"/>
    <s v="ZZO1GP405-K00"/>
    <s v="7613361863714"/>
    <s v="XS"/>
    <s v="Lingerie &amp; Beachwear"/>
    <s v="Women"/>
    <s v="Underwear - Tops"/>
    <s v="Bras"/>
    <s v="Balconette Bras"/>
    <s v="NOS"/>
    <s v="blue"/>
    <s v="Sport bra PADDED SEAMLESS SOFT 2.0"/>
    <n v="34.950000000000003"/>
    <n v="8"/>
    <n v="279.60000000000002"/>
  </r>
  <r>
    <x v="67"/>
    <s v="ZZO1GP406-G0000XS000"/>
    <s v="ZZO1GP406-G00"/>
    <s v="7613361863844"/>
    <s v="XS"/>
    <s v="Lingerie &amp; Beachwear"/>
    <s v="Women"/>
    <s v="Underwear - Tops"/>
    <s v="Bras"/>
    <s v="Balconette Bras"/>
    <s v="NOS"/>
    <s v="bordeaux"/>
    <s v="Sport bra SEAMLESS MEDIUM"/>
    <n v="34.950000000000003"/>
    <n v="5"/>
    <n v="174.75"/>
  </r>
  <r>
    <x v="67"/>
    <s v="ZZO1GP406-G00000S000"/>
    <s v="ZZO1GP406-G00"/>
    <s v="7613361863851"/>
    <s v="S"/>
    <s v="Lingerie &amp; Beachwear"/>
    <s v="Women"/>
    <s v="Underwear - Tops"/>
    <s v="Bras"/>
    <s v="Balconette Bras"/>
    <s v="NOS"/>
    <s v="bordeaux"/>
    <s v="Sport bra SEAMLESS MEDIUM"/>
    <n v="34.950000000000003"/>
    <n v="1"/>
    <n v="34.950000000000003"/>
  </r>
  <r>
    <x v="68"/>
    <s v="ZZO19EP57-A000587269"/>
    <s v="ZZO19EP57-A00"/>
    <s v="7613414249977"/>
    <s v="42"/>
    <s v="Lingerie &amp; Beachwear"/>
    <s v="Women"/>
    <s v="Underwear - Full articles"/>
    <s v="Bodies"/>
    <s v="Bodies"/>
    <s v="NOS"/>
    <s v="off-white"/>
    <s v="BODY DA DONNA, CON LOGO, TINTA UNITA"/>
    <n v="39"/>
    <n v="1"/>
    <n v="39"/>
  </r>
  <r>
    <x v="68"/>
    <s v="GU181A086-Q11003000B"/>
    <s v="GU181A086-Q11"/>
    <s v="7620207652807"/>
    <s v="65B"/>
    <s v="Lingerie &amp; Beachwear"/>
    <s v="Women"/>
    <s v="Underwear - Tops"/>
    <s v="Bras"/>
    <s v="Balconette Bras"/>
    <s v="NOS"/>
    <s v="black"/>
    <s v="ALICIA WIRED BALCONE"/>
    <n v="79.95"/>
    <n v="1"/>
    <n v="79.95"/>
  </r>
  <r>
    <x v="68"/>
    <s v="GU181A086-Q11003200B"/>
    <s v="GU181A086-Q11"/>
    <s v="7620207652814"/>
    <s v="70B"/>
    <s v="Lingerie &amp; Beachwear"/>
    <s v="Women"/>
    <s v="Underwear - Tops"/>
    <s v="Bras"/>
    <s v="Balconette Bras"/>
    <s v="NOS"/>
    <s v="black"/>
    <s v="ALICIA WIRED BALCONE"/>
    <n v="79.95"/>
    <n v="1"/>
    <n v="79.95"/>
  </r>
  <r>
    <x v="68"/>
    <s v="GU181A086-Q11003400B"/>
    <s v="GU181A086-Q11"/>
    <s v="7620207652845"/>
    <s v="75B"/>
    <s v="Lingerie &amp; Beachwear"/>
    <s v="Women"/>
    <s v="Underwear - Tops"/>
    <s v="Bras"/>
    <s v="Balconette Bras"/>
    <s v="NOS"/>
    <s v="black"/>
    <s v="ALICIA WIRED BALCONE"/>
    <n v="79.95"/>
    <n v="3"/>
    <n v="239.85000000000002"/>
  </r>
  <r>
    <x v="69"/>
    <s v="ZZLNFK025-Q0004156A9"/>
    <s v="ZZLNFK025-Q00"/>
    <s v="8032563748213"/>
    <s v="L"/>
    <s v="Lingerie &amp; Beachwear"/>
    <s v="Women"/>
    <s v="Underwear - Tops"/>
    <s v="Bras"/>
    <s v="Balconette Bras"/>
    <s v="NOS"/>
    <s v="black"/>
    <s v="SPORT BH DAMEN"/>
    <n v="65"/>
    <n v="1"/>
    <n v="65"/>
  </r>
  <r>
    <x v="70"/>
    <s v="ZZO0U7N02-Q0004704DA"/>
    <s v="ZZO0U7N02-Q00"/>
    <s v="8052785908387"/>
    <s v="L"/>
    <s v="Lingerie &amp; Beachwear"/>
    <s v="Women"/>
    <s v="Underwear - Tops"/>
    <s v="Bras"/>
    <s v="Balconette Bras"/>
    <s v="NOS"/>
    <s v="black"/>
    <s v="BRA"/>
    <n v="45"/>
    <n v="1"/>
    <n v="45"/>
  </r>
  <r>
    <x v="70"/>
    <s v="ZZO0U7N04-T0004704E1"/>
    <s v="ZZO0U7N04-T00"/>
    <s v="8052785909094"/>
    <s v="L"/>
    <s v="Lingerie &amp; Beachwear"/>
    <s v="Women"/>
    <s v="Underwear - Tops"/>
    <s v="Bras"/>
    <s v="Balconette Bras"/>
    <s v="NOS"/>
    <s v="multi-coloured"/>
    <s v="BRA"/>
    <n v="45"/>
    <n v="1"/>
    <n v="45"/>
  </r>
  <r>
    <x v="70"/>
    <s v="ZZO0U7N04-T0004704E0"/>
    <s v="ZZO0U7N04-T00"/>
    <s v="8052785909100"/>
    <s v="M"/>
    <s v="Lingerie &amp; Beachwear"/>
    <s v="Women"/>
    <s v="Underwear - Tops"/>
    <s v="Bras"/>
    <s v="Balconette Bras"/>
    <s v="NOS"/>
    <s v="multi-coloured"/>
    <s v="BRA"/>
    <n v="45"/>
    <n v="4"/>
    <n v="180"/>
  </r>
  <r>
    <x v="70"/>
    <s v="ZZO0U7N04-T0004704DF"/>
    <s v="ZZO0U7N04-T00"/>
    <s v="8052785909117"/>
    <s v="S"/>
    <s v="Lingerie &amp; Beachwear"/>
    <s v="Women"/>
    <s v="Underwear - Tops"/>
    <s v="Bras"/>
    <s v="Balconette Bras"/>
    <s v="NOS"/>
    <s v="multi-coloured"/>
    <s v="BRA"/>
    <n v="45"/>
    <n v="7"/>
    <n v="315"/>
  </r>
  <r>
    <x v="70"/>
    <s v="ZZO0U7N04-T0004704DE"/>
    <s v="ZZO0U7N04-T00"/>
    <s v="8052785909131"/>
    <s v="XS"/>
    <s v="Lingerie &amp; Beachwear"/>
    <s v="Women"/>
    <s v="Underwear - Tops"/>
    <s v="Bras"/>
    <s v="Balconette Bras"/>
    <s v="NOS"/>
    <s v="multi-coloured"/>
    <s v="BRA"/>
    <n v="45"/>
    <n v="1"/>
    <n v="45"/>
  </r>
  <r>
    <x v="70"/>
    <s v="ZZO184G77-J000586C49"/>
    <s v="ZZO184G77-J00"/>
    <s v="8053305118323"/>
    <s v="36"/>
    <s v="Lingerie &amp; Beachwear"/>
    <s v="Women"/>
    <s v="Underwear - Tops"/>
    <s v="Bras"/>
    <s v="Balconette Bras"/>
    <s v="NOS"/>
    <s v="pink"/>
    <s v="Bra"/>
    <n v="25"/>
    <n v="6"/>
    <n v="150"/>
  </r>
  <r>
    <x v="70"/>
    <s v="ZZO184G77-J000586C48"/>
    <s v="ZZO184G77-J00"/>
    <s v="8053305118361"/>
    <s v="34"/>
    <s v="Lingerie &amp; Beachwear"/>
    <s v="Women"/>
    <s v="Underwear - Tops"/>
    <s v="Bras"/>
    <s v="Balconette Bras"/>
    <s v="NOS"/>
    <s v="pink"/>
    <s v="Bra"/>
    <n v="25"/>
    <n v="1"/>
    <n v="25"/>
  </r>
  <r>
    <x v="70"/>
    <s v="ZZO184G83-I000586C6D"/>
    <s v="ZZO184G83-I00"/>
    <s v="8053305279703"/>
    <s v="34"/>
    <s v="Lingerie &amp; Beachwear"/>
    <s v="Women"/>
    <s v="Underwear - Tops"/>
    <s v="Bras"/>
    <s v="Balconette Bras"/>
    <s v="NOS"/>
    <s v="purple"/>
    <s v="Bra"/>
    <n v="29.9"/>
    <n v="1"/>
    <n v="29.9"/>
  </r>
  <r>
    <x v="70"/>
    <s v="ZZO0Y8R15-Q00051F6D2"/>
    <s v="ZZO0Y8R15-Q00"/>
    <s v="8056426361494"/>
    <s v="XS"/>
    <s v="Lingerie &amp; Beachwear"/>
    <s v="Women"/>
    <s v="Underwear - Tops"/>
    <s v="Bras"/>
    <s v="Balconette Bras"/>
    <s v="NOS"/>
    <s v="black"/>
    <s v="Bra"/>
    <n v="29.9"/>
    <n v="3"/>
    <n v="89.699999999999989"/>
  </r>
  <r>
    <x v="70"/>
    <s v="ZZO0Y8R34-B00051F74A"/>
    <s v="ZZO0Y8R34-B00"/>
    <s v="8056426389733"/>
    <s v="L"/>
    <s v="Lingerie &amp; Beachwear"/>
    <s v="Women"/>
    <s v="Underwear - Tops"/>
    <s v="Bras"/>
    <s v="Balconette Bras"/>
    <s v="NOS"/>
    <s v="off-white"/>
    <s v="Bra"/>
    <n v="29.9"/>
    <n v="2"/>
    <n v="59.8"/>
  </r>
  <r>
    <x v="70"/>
    <s v="ZZO0Y8R34-K00051F753"/>
    <s v="ZZO0Y8R34-K00"/>
    <s v="8056426389740"/>
    <s v="L"/>
    <s v="Lingerie &amp; Beachwear"/>
    <s v="Women"/>
    <s v="Underwear - Tops"/>
    <s v="Bras"/>
    <s v="Balconette Bras"/>
    <s v="NOS"/>
    <s v="light pink"/>
    <s v="Bra"/>
    <n v="29.9"/>
    <n v="2"/>
    <n v="59.8"/>
  </r>
  <r>
    <x v="70"/>
    <s v="ZZO0Y8R34-B00051F74E"/>
    <s v="ZZO0Y8R34-B00"/>
    <s v="8056426389757"/>
    <s v="M"/>
    <s v="Lingerie &amp; Beachwear"/>
    <s v="Women"/>
    <s v="Underwear - Tops"/>
    <s v="Bras"/>
    <s v="Balconette Bras"/>
    <s v="NOS"/>
    <s v="off-white"/>
    <s v="Bra"/>
    <n v="29.9"/>
    <n v="3"/>
    <n v="89.699999999999989"/>
  </r>
  <r>
    <x v="70"/>
    <s v="ZZO0Y8R34-K00051F751"/>
    <s v="ZZO0Y8R34-K00"/>
    <s v="8056426389764"/>
    <s v="M"/>
    <s v="Lingerie &amp; Beachwear"/>
    <s v="Women"/>
    <s v="Underwear - Tops"/>
    <s v="Bras"/>
    <s v="Balconette Bras"/>
    <s v="NOS"/>
    <s v="light pink"/>
    <s v="Bra"/>
    <n v="29.9"/>
    <n v="1"/>
    <n v="29.9"/>
  </r>
  <r>
    <x v="70"/>
    <s v="ZZO0Y8R34-B00051F74D"/>
    <s v="ZZO0Y8R34-B00"/>
    <s v="8056426389771"/>
    <s v="S"/>
    <s v="Lingerie &amp; Beachwear"/>
    <s v="Women"/>
    <s v="Underwear - Tops"/>
    <s v="Bras"/>
    <s v="Balconette Bras"/>
    <s v="NOS"/>
    <s v="off-white"/>
    <s v="Bra"/>
    <n v="29.9"/>
    <n v="6"/>
    <n v="179.39999999999998"/>
  </r>
  <r>
    <x v="70"/>
    <s v="ZZO0Y8R34-K00051F750"/>
    <s v="ZZO0Y8R34-K00"/>
    <s v="8056426389788"/>
    <s v="S"/>
    <s v="Lingerie &amp; Beachwear"/>
    <s v="Women"/>
    <s v="Underwear - Tops"/>
    <s v="Bras"/>
    <s v="Balconette Bras"/>
    <s v="NOS"/>
    <s v="light pink"/>
    <s v="Bra"/>
    <n v="29.9"/>
    <n v="2"/>
    <n v="59.8"/>
  </r>
  <r>
    <x v="70"/>
    <s v="ZZO0Y8R34-B00051F74C"/>
    <s v="ZZO0Y8R34-B00"/>
    <s v="8056426389818"/>
    <s v="XS"/>
    <s v="Lingerie &amp; Beachwear"/>
    <s v="Women"/>
    <s v="Underwear - Tops"/>
    <s v="Bras"/>
    <s v="Balconette Bras"/>
    <s v="NOS"/>
    <s v="off-white"/>
    <s v="Bra"/>
    <n v="29.9"/>
    <n v="1"/>
    <n v="29.9"/>
  </r>
  <r>
    <x v="70"/>
    <s v="ZZO0Y8R50-M00051F7B2"/>
    <s v="ZZO0Y8R50-M00"/>
    <s v="8056426394294"/>
    <s v="L/XL"/>
    <s v="Lingerie &amp; Beachwear"/>
    <s v="Women"/>
    <s v="Underwear - Tops"/>
    <s v="Bras"/>
    <s v="Balconette Bras"/>
    <s v="NOS"/>
    <s v="green"/>
    <s v="Seamless Sport Bra"/>
    <n v="35"/>
    <n v="10"/>
    <n v="350"/>
  </r>
  <r>
    <x v="70"/>
    <s v="ZZO0Y8R50-Q00051F7B4"/>
    <s v="ZZO0Y8R50-Q00"/>
    <s v="8056426394300"/>
    <s v="L/XL"/>
    <s v="Lingerie &amp; Beachwear"/>
    <s v="Women"/>
    <s v="Underwear - Tops"/>
    <s v="Bras"/>
    <s v="Balconette Bras"/>
    <s v="NOS"/>
    <s v="black"/>
    <s v="Seamless Sport Bra"/>
    <n v="35"/>
    <n v="1"/>
    <n v="35"/>
  </r>
  <r>
    <x v="70"/>
    <s v="ZZO0Y8R50-M00051F7B3"/>
    <s v="ZZO0Y8R50-M00"/>
    <s v="8056426394331"/>
    <s v="S/M"/>
    <s v="Lingerie &amp; Beachwear"/>
    <s v="Women"/>
    <s v="Underwear - Tops"/>
    <s v="Bras"/>
    <s v="Balconette Bras"/>
    <s v="NOS"/>
    <s v="green"/>
    <s v="Seamless Sport Bra"/>
    <n v="35"/>
    <n v="7"/>
    <n v="245"/>
  </r>
  <r>
    <x v="70"/>
    <s v="ZZO14A312-T00051E036"/>
    <s v="ZZO14A312-T00"/>
    <s v="8056426682582"/>
    <s v="M"/>
    <s v="Lingerie &amp; Beachwear"/>
    <s v="Women"/>
    <s v="Underwear - Tops"/>
    <s v="Bras"/>
    <s v="Balconette Bras"/>
    <s v="NOS"/>
    <s v="apricot"/>
    <s v="Bra"/>
    <n v="23"/>
    <n v="6"/>
    <n v="138"/>
  </r>
  <r>
    <x v="70"/>
    <s v="ZZO14A312-T00051E039"/>
    <s v="ZZO14A312-T00"/>
    <s v="8056426682636"/>
    <s v="S"/>
    <s v="Lingerie &amp; Beachwear"/>
    <s v="Women"/>
    <s v="Underwear - Tops"/>
    <s v="Bras"/>
    <s v="Balconette Bras"/>
    <s v="NOS"/>
    <s v="apricot"/>
    <s v="Bra"/>
    <n v="23"/>
    <n v="10"/>
    <n v="230"/>
  </r>
  <r>
    <x v="70"/>
    <s v="ZZO14A312-T00051E038"/>
    <s v="ZZO14A312-T00"/>
    <s v="8056426682735"/>
    <s v="XS"/>
    <s v="Lingerie &amp; Beachwear"/>
    <s v="Women"/>
    <s v="Underwear - Tops"/>
    <s v="Bras"/>
    <s v="Balconette Bras"/>
    <s v="NOS"/>
    <s v="apricot"/>
    <s v="Bra"/>
    <n v="23"/>
    <n v="3"/>
    <n v="69"/>
  </r>
  <r>
    <x v="70"/>
    <s v="ZZO14A337-Q00051E102"/>
    <s v="ZZO14A337-Q00"/>
    <s v="8056426874352"/>
    <s v="L"/>
    <s v="Lingerie &amp; Beachwear"/>
    <s v="Women"/>
    <s v="Underwear - Tops"/>
    <s v="Bras"/>
    <s v="Balconette Bras"/>
    <s v="NOS"/>
    <s v="multi-coloured"/>
    <s v="2-Pack Bra"/>
    <n v="39.9"/>
    <n v="15"/>
    <n v="598.5"/>
  </r>
  <r>
    <x v="70"/>
    <s v="ZZO14A337-Q00051E0FF"/>
    <s v="ZZO14A337-Q00"/>
    <s v="8056426874376"/>
    <s v="S"/>
    <s v="Lingerie &amp; Beachwear"/>
    <s v="Women"/>
    <s v="Underwear - Tops"/>
    <s v="Bras"/>
    <s v="Balconette Bras"/>
    <s v="NOS"/>
    <s v="multi-coloured"/>
    <s v="2-Pack Bra"/>
    <n v="39.9"/>
    <n v="7"/>
    <n v="279.3"/>
  </r>
  <r>
    <x v="70"/>
    <s v="ZZO14A337-Q00051E101"/>
    <s v="ZZO14A337-Q00"/>
    <s v="8056426874383"/>
    <s v="XL"/>
    <s v="Lingerie &amp; Beachwear"/>
    <s v="Women"/>
    <s v="Underwear - Tops"/>
    <s v="Bras"/>
    <s v="Balconette Bras"/>
    <s v="NOS"/>
    <s v="multi-coloured"/>
    <s v="2-Pack Bra"/>
    <n v="39.9"/>
    <n v="7"/>
    <n v="279.3"/>
  </r>
  <r>
    <x v="70"/>
    <s v="ZZO14A337-Q00051E100"/>
    <s v="ZZO14A337-Q00"/>
    <s v="8056426874390"/>
    <s v="XS"/>
    <s v="Lingerie &amp; Beachwear"/>
    <s v="Women"/>
    <s v="Underwear - Tops"/>
    <s v="Bras"/>
    <s v="Balconette Bras"/>
    <s v="NOS"/>
    <s v="multi-coloured"/>
    <s v="2-Pack Bra"/>
    <n v="39.9"/>
    <n v="15"/>
    <n v="598.5"/>
  </r>
  <r>
    <x v="71"/>
    <s v="DI181S018-K11000S000"/>
    <s v="DI181S018-K11"/>
    <s v="8057718532233"/>
    <s v="S"/>
    <s v="Lingerie &amp; Beachwear"/>
    <s v="Women"/>
    <s v="Underwear - Full articles"/>
    <s v="Bodies"/>
    <s v="Bodies"/>
    <s v="NOS"/>
    <s v="blue"/>
    <s v="UFBY-BODYCUT-DN"/>
    <n v="79.95"/>
    <n v="1"/>
    <n v="79.95"/>
  </r>
  <r>
    <x v="72"/>
    <s v="ZZO0WRZ09-Q0004FF94E"/>
    <s v="ZZO0WRZ09-Q00"/>
    <s v="8058044338476"/>
    <s v="36"/>
    <s v="Lingerie &amp; Beachwear"/>
    <s v="Women"/>
    <s v="Underwear - Tops"/>
    <s v="Bras"/>
    <s v="Bandeau Bras &amp; Bustiers"/>
    <s v="NOS"/>
    <s v="black"/>
    <s v="SPORTY TANK SPORTY LYCRA"/>
    <n v="137.69999999999999"/>
    <n v="1"/>
    <n v="137.69999999999999"/>
  </r>
  <r>
    <x v="72"/>
    <s v="ZZO0WRZ09-Q0004FF94F"/>
    <s v="ZZO0WRZ09-Q00"/>
    <s v="8058044338483"/>
    <s v="38"/>
    <s v="Lingerie &amp; Beachwear"/>
    <s v="Women"/>
    <s v="Underwear - Tops"/>
    <s v="Bras"/>
    <s v="Bandeau Bras &amp; Bustiers"/>
    <s v="NOS"/>
    <s v="black"/>
    <s v="SPORTY TANK SPORTY LYCRA"/>
    <n v="137.69999999999999"/>
    <n v="3"/>
    <n v="413.09999999999997"/>
  </r>
  <r>
    <x v="72"/>
    <s v="ZZO0WRZ09-Q0004FF950"/>
    <s v="ZZO0WRZ09-Q00"/>
    <s v="8058044436219"/>
    <s v="40"/>
    <s v="Lingerie &amp; Beachwear"/>
    <s v="Women"/>
    <s v="Underwear - Tops"/>
    <s v="Bras"/>
    <s v="Bandeau Bras &amp; Bustiers"/>
    <s v="NOS"/>
    <s v="black"/>
    <s v="SPORTY TANK SPORTY LYCRA"/>
    <n v="137.69999999999999"/>
    <n v="1"/>
    <n v="137.69999999999999"/>
  </r>
  <r>
    <x v="72"/>
    <s v="ZZO0WRZ15-A0004FF97A"/>
    <s v="ZZO0WRZ15-A00"/>
    <s v="8058044487570"/>
    <s v="44"/>
    <s v="Lingerie &amp; Beachwear"/>
    <s v="Women"/>
    <s v="Underwear - Tops"/>
    <s v="Bras"/>
    <s v="Bandeau Bras &amp; Bustiers"/>
    <s v="NOS"/>
    <s v="white"/>
    <s v="SPORTY TANK"/>
    <n v="89.1"/>
    <n v="1"/>
    <n v="89.1"/>
  </r>
  <r>
    <x v="72"/>
    <s v="ZZO0WRZ15-A0004FF97D"/>
    <s v="ZZO0WRZ15-A00"/>
    <s v="8058044488584"/>
    <s v="38"/>
    <s v="Lingerie &amp; Beachwear"/>
    <s v="Women"/>
    <s v="Underwear - Tops"/>
    <s v="Bras"/>
    <s v="Bandeau Bras &amp; Bustiers"/>
    <s v="NOS"/>
    <s v="white"/>
    <s v="SPORTY TANK"/>
    <n v="89.1"/>
    <n v="1"/>
    <n v="89.1"/>
  </r>
  <r>
    <x v="72"/>
    <s v="ZZO0WRZ15-A0004FF979"/>
    <s v="ZZO0WRZ15-A00"/>
    <s v="8058044490389"/>
    <s v="42"/>
    <s v="Lingerie &amp; Beachwear"/>
    <s v="Women"/>
    <s v="Underwear - Tops"/>
    <s v="Bras"/>
    <s v="Bandeau Bras &amp; Bustiers"/>
    <s v="NOS"/>
    <s v="white"/>
    <s v="SPORTY TANK"/>
    <n v="89.1"/>
    <n v="1"/>
    <n v="89.1"/>
  </r>
  <r>
    <x v="72"/>
    <s v="ZZO0WRZ15-A0004FF978"/>
    <s v="ZZO0WRZ15-A00"/>
    <s v="8058044490853"/>
    <s v="40"/>
    <s v="Lingerie &amp; Beachwear"/>
    <s v="Women"/>
    <s v="Underwear - Tops"/>
    <s v="Bras"/>
    <s v="Bandeau Bras &amp; Bustiers"/>
    <s v="NOS"/>
    <s v="white"/>
    <s v="SPORTY TANK"/>
    <n v="89.1"/>
    <n v="1"/>
    <n v="89.1"/>
  </r>
  <r>
    <x v="73"/>
    <s v="ZZO0WYK21-Q00055725A"/>
    <s v="ZZO0WYK21-Q00"/>
    <s v="8059972014555"/>
    <s v="L"/>
    <s v="Lingerie &amp; Beachwear"/>
    <s v="Women"/>
    <s v="Underwear - Bottoms"/>
    <s v="Briefs"/>
    <s v="Briefs"/>
    <s v="NOS"/>
    <s v="black"/>
    <s v="LADIES KNITTED BRIEF"/>
    <n v="55"/>
    <n v="3"/>
    <n v="165"/>
  </r>
  <r>
    <x v="73"/>
    <s v="ZZO0WYK21-Q000557258"/>
    <s v="ZZO0WYK21-Q00"/>
    <s v="8059972014562"/>
    <s v="M"/>
    <s v="Lingerie &amp; Beachwear"/>
    <s v="Women"/>
    <s v="Underwear - Bottoms"/>
    <s v="Briefs"/>
    <s v="Briefs"/>
    <s v="NOS"/>
    <s v="black"/>
    <s v="LADIES KNITTED BRIEF"/>
    <n v="55"/>
    <n v="5"/>
    <n v="275"/>
  </r>
  <r>
    <x v="73"/>
    <s v="ZZO0WYK21-Q000557256"/>
    <s v="ZZO0WYK21-Q00"/>
    <s v="8059972014579"/>
    <s v="S"/>
    <s v="Lingerie &amp; Beachwear"/>
    <s v="Women"/>
    <s v="Underwear - Bottoms"/>
    <s v="Briefs"/>
    <s v="Briefs"/>
    <s v="NOS"/>
    <s v="black"/>
    <s v="LADIES KNITTED BRIEF"/>
    <n v="55"/>
    <n v="8"/>
    <n v="440"/>
  </r>
  <r>
    <x v="73"/>
    <s v="ZZO0WYK21-Q000557257"/>
    <s v="ZZO0WYK21-Q00"/>
    <s v="8059972014593"/>
    <s v="XS"/>
    <s v="Lingerie &amp; Beachwear"/>
    <s v="Women"/>
    <s v="Underwear - Bottoms"/>
    <s v="Briefs"/>
    <s v="Briefs"/>
    <s v="NOS"/>
    <s v="black"/>
    <s v="LADIES KNITTED BRIEF"/>
    <n v="55"/>
    <n v="8"/>
    <n v="440"/>
  </r>
  <r>
    <x v="74"/>
    <s v="ZZO15V939-K00059BF56"/>
    <s v="ZZO15V939-K00"/>
    <s v="8300896996275"/>
    <s v="S"/>
    <s v="Lingerie &amp; Beachwear"/>
    <s v="Women"/>
    <s v="Underwear - Bottoms"/>
    <s v="Briefs"/>
    <s v="Briefs"/>
    <s v="NOS"/>
    <s v="multi-coloured"/>
    <s v="COLLANT"/>
    <n v="17.95"/>
    <n v="1"/>
    <n v="17.95"/>
  </r>
  <r>
    <x v="75"/>
    <s v="WS581A08O-N11009000B"/>
    <s v="WS581A08O-N11"/>
    <s v="8445323533576"/>
    <s v="75B"/>
    <s v="Lingerie &amp; Beachwear"/>
    <s v="Women"/>
    <s v="Underwear - Tops"/>
    <s v="Bras"/>
    <s v="Bandeau Bras &amp; Bustiers"/>
    <s v="NOS"/>
    <s v="khaki"/>
    <s v="BANDEAU_GEO LACE SOFT KAKHI"/>
    <n v="26.95"/>
    <n v="15"/>
    <n v="404.25"/>
  </r>
  <r>
    <x v="75"/>
    <s v="WS581R074-A11000M000"/>
    <s v="WS581R074-A11"/>
    <s v="8445323533736"/>
    <s v="M"/>
    <s v="Lingerie &amp; Beachwear"/>
    <s v="Women"/>
    <s v="Underwear - Bottoms"/>
    <s v="Briefs"/>
    <s v="Briefs"/>
    <s v="NOS"/>
    <s v="off-white"/>
    <s v="GEO LACE OFF WHITE_BRIEF"/>
    <n v="12.95"/>
    <n v="15"/>
    <n v="194.25"/>
  </r>
  <r>
    <x v="75"/>
    <s v="WS581A08M-Q11009000B"/>
    <s v="WS581A08M-Q11"/>
    <s v="8445323535563"/>
    <s v="75B"/>
    <s v="Lingerie &amp; Beachwear"/>
    <s v="Women"/>
    <s v="Underwear - Tops"/>
    <s v="Bras"/>
    <s v="Triangles"/>
    <s v="NOS"/>
    <s v="black"/>
    <s v="TRIANGULAR HALTER_MESH"/>
    <n v="29.95"/>
    <n v="15"/>
    <n v="449.25"/>
  </r>
  <r>
    <x v="76"/>
    <s v="TRU81S000-Q1100XL000"/>
    <s v="TRU81S000-Q11"/>
    <s v="8682582121254"/>
    <s v="XL"/>
    <s v="Lingerie &amp; Beachwear"/>
    <s v="Women"/>
    <s v="Underwear - Full articles"/>
    <s v="Sets"/>
    <s v="Sets"/>
    <s v="NOS"/>
    <s v="black"/>
    <s v="THMAW21AU0224"/>
    <n v="22.95"/>
    <n v="5"/>
    <n v="114.75"/>
  </r>
  <r>
    <x v="76"/>
    <s v="TRU81A000-J11000S000"/>
    <s v="TRU81A000-J11"/>
    <s v="8682582834253"/>
    <s v="S"/>
    <s v="Lingerie &amp; Beachwear"/>
    <s v="Women"/>
    <s v="Underwear - Full articles"/>
    <s v="Sets"/>
    <s v="Sets"/>
    <s v="NOS"/>
    <s v="pink"/>
    <s v="THMSS21AU0145/Pembe"/>
    <n v="20.95"/>
    <n v="1"/>
    <n v="20.95"/>
  </r>
  <r>
    <x v="76"/>
    <s v="TRU81A000-J11000L000"/>
    <s v="TRU81A000-J11"/>
    <s v="8682582834277"/>
    <s v="L"/>
    <s v="Lingerie &amp; Beachwear"/>
    <s v="Women"/>
    <s v="Underwear - Full articles"/>
    <s v="Sets"/>
    <s v="Sets"/>
    <s v="NOS"/>
    <s v="pink"/>
    <s v="THMSS21AU0145/Pembe"/>
    <n v="20.95"/>
    <n v="3"/>
    <n v="62.849999999999994"/>
  </r>
  <r>
    <x v="76"/>
    <s v="TRU81A000-K11000S000"/>
    <s v="TRU81A000-K11"/>
    <s v="8682582971002"/>
    <s v="S"/>
    <s v="Lingerie &amp; Beachwear"/>
    <s v="Women"/>
    <s v="Underwear - Full articles"/>
    <s v="Sets"/>
    <s v="Sets"/>
    <s v="NOS"/>
    <s v="blue"/>
    <s v="THMSS21AU0145/Pembe"/>
    <n v="20.95"/>
    <n v="1"/>
    <n v="20.95"/>
  </r>
  <r>
    <x v="76"/>
    <s v="TRU81A000-K11000L000"/>
    <s v="TRU81A000-K11"/>
    <s v="8682582971026"/>
    <s v="L"/>
    <s v="Lingerie &amp; Beachwear"/>
    <s v="Women"/>
    <s v="Underwear - Full articles"/>
    <s v="Sets"/>
    <s v="Sets"/>
    <s v="NOS"/>
    <s v="blue"/>
    <s v="THMSS21AU0145/Pembe"/>
    <n v="20.95"/>
    <n v="1"/>
    <n v="20.95"/>
  </r>
  <r>
    <x v="76"/>
    <s v="TRU81S00C-K11000S000"/>
    <s v="TRU81S00C-K11"/>
    <s v="8683043134332"/>
    <s v="S"/>
    <s v="Lingerie &amp; Beachwear"/>
    <s v="Women"/>
    <s v="Underwear - Full articles"/>
    <s v="Sets"/>
    <s v="Sets"/>
    <s v="NOS"/>
    <s v="blue"/>
    <s v="THMSS21AU0192/Koyu Mavi"/>
    <n v="20.95"/>
    <n v="3"/>
    <n v="62.849999999999994"/>
  </r>
  <r>
    <x v="76"/>
    <s v="TRU81S00C-K11000M000"/>
    <s v="TRU81S00C-K11"/>
    <s v="8683043134349"/>
    <s v="M"/>
    <s v="Lingerie &amp; Beachwear"/>
    <s v="Women"/>
    <s v="Underwear - Full articles"/>
    <s v="Sets"/>
    <s v="Sets"/>
    <s v="NOS"/>
    <s v="blue"/>
    <s v="THMSS21AU0192/Koyu Mavi"/>
    <n v="20.95"/>
    <n v="1"/>
    <n v="20.95"/>
  </r>
  <r>
    <x v="76"/>
    <s v="TRU81S00C-K1100XL000"/>
    <s v="TRU81S00C-K11"/>
    <s v="8683043134363"/>
    <s v="XL"/>
    <s v="Lingerie &amp; Beachwear"/>
    <s v="Women"/>
    <s v="Underwear - Full articles"/>
    <s v="Sets"/>
    <s v="Sets"/>
    <s v="NOS"/>
    <s v="blue"/>
    <s v="THMSS21AU0192/Koyu Mavi"/>
    <n v="20.95"/>
    <n v="2"/>
    <n v="41.9"/>
  </r>
  <r>
    <x v="76"/>
    <s v="TRU81S00N-A1100XL000"/>
    <s v="TRU81S00N-A11"/>
    <s v="8683043629333"/>
    <s v="XL"/>
    <s v="Lingerie &amp; Beachwear"/>
    <s v="Women"/>
    <s v="Underwear - Full articles"/>
    <s v="Sets"/>
    <s v="Sets"/>
    <s v="NOS"/>
    <s v="off-white"/>
    <s v="THMSS21AU0403/Ekru"/>
    <n v="22.95"/>
    <n v="7"/>
    <n v="160.65"/>
  </r>
  <r>
    <x v="76"/>
    <s v="TRU81S00P-I1100XL000"/>
    <s v="TRU81S00P-I11"/>
    <s v="8683043633019"/>
    <s v="XL"/>
    <s v="Lingerie &amp; Beachwear"/>
    <s v="Women"/>
    <s v="Underwear - Full articles"/>
    <s v="Sets"/>
    <s v="Sets"/>
    <s v="NOS"/>
    <s v="lilac"/>
    <s v="THMSS21AU0405/Siyah"/>
    <n v="22.95"/>
    <n v="1"/>
    <n v="22.95"/>
  </r>
  <r>
    <x v="77"/>
    <s v="ZZO1A9N01-O00000L000"/>
    <s v="ZZO1A9N01-O00"/>
    <s v="8717912605316"/>
    <s v="L"/>
    <s v="Lingerie &amp; Beachwear"/>
    <s v="Women"/>
    <s v="Nightwear - Full articles"/>
    <s v="Pyjama Sets"/>
    <s v="Pyjama Sets"/>
    <s v="NOS"/>
    <s v="light pink"/>
    <s v="chemise"/>
    <n v="19.95"/>
    <n v="1"/>
    <n v="19.95"/>
  </r>
  <r>
    <x v="78"/>
    <s v="ZZO16NK25-J0005A0F0A"/>
    <s v="ZZO16NK25-J00"/>
    <s v="8718935918704"/>
    <s v="32xB"/>
    <s v="Lingerie &amp; Beachwear"/>
    <s v="Women"/>
    <s v="Underwear - Tops"/>
    <s v="Bras"/>
    <s v="Balconette Bras"/>
    <s v="NOS"/>
    <s v="beige"/>
    <s v="LIGHTLY LINED DEMI"/>
    <n v="44.95"/>
    <n v="15"/>
    <n v="674.25"/>
  </r>
  <r>
    <x v="78"/>
    <s v="ZZO16NK25-J0005A0F0E"/>
    <s v="ZZO16NK25-J00"/>
    <s v="8718935918759"/>
    <s v="32xC"/>
    <s v="Lingerie &amp; Beachwear"/>
    <s v="Women"/>
    <s v="Underwear - Tops"/>
    <s v="Bras"/>
    <s v="Balconette Bras"/>
    <s v="NOS"/>
    <s v="beige"/>
    <s v="LIGHTLY LINED DEMI"/>
    <n v="44.95"/>
    <n v="15"/>
    <n v="674.25"/>
  </r>
  <r>
    <x v="78"/>
    <s v="ZZO16NK25-J0005A0F08"/>
    <s v="ZZO16NK25-J00"/>
    <s v="8718935918773"/>
    <s v="36xC"/>
    <s v="Lingerie &amp; Beachwear"/>
    <s v="Women"/>
    <s v="Underwear - Tops"/>
    <s v="Bras"/>
    <s v="Balconette Bras"/>
    <s v="NOS"/>
    <s v="beige"/>
    <s v="LIGHTLY LINED DEMI"/>
    <n v="44.95"/>
    <n v="7"/>
    <n v="314.65000000000003"/>
  </r>
  <r>
    <x v="78"/>
    <s v="ZZO16NK25-J0005A0F0C"/>
    <s v="ZZO16NK25-J00"/>
    <s v="8718935918803"/>
    <s v="32xD"/>
    <s v="Lingerie &amp; Beachwear"/>
    <s v="Women"/>
    <s v="Underwear - Tops"/>
    <s v="Bras"/>
    <s v="Balconette Bras"/>
    <s v="NOS"/>
    <s v="beige"/>
    <s v="LIGHTLY LINED DEMI"/>
    <n v="44.95"/>
    <n v="7"/>
    <n v="314.65000000000003"/>
  </r>
  <r>
    <x v="78"/>
    <s v="ZZO16NK25-J0005A0F0D"/>
    <s v="ZZO16NK25-J00"/>
    <s v="8718935918810"/>
    <s v="34xD"/>
    <s v="Lingerie &amp; Beachwear"/>
    <s v="Women"/>
    <s v="Underwear - Tops"/>
    <s v="Bras"/>
    <s v="Balconette Bras"/>
    <s v="NOS"/>
    <s v="beige"/>
    <s v="LIGHTLY LINED DEMI"/>
    <n v="44.95"/>
    <n v="15"/>
    <n v="674.25"/>
  </r>
  <r>
    <x v="78"/>
    <s v="ZZO16NK25-J0005A0F0B"/>
    <s v="ZZO16NK25-J00"/>
    <s v="8718935918827"/>
    <s v="36xD"/>
    <s v="Lingerie &amp; Beachwear"/>
    <s v="Women"/>
    <s v="Underwear - Tops"/>
    <s v="Bras"/>
    <s v="Balconette Bras"/>
    <s v="NOS"/>
    <s v="beige"/>
    <s v="LIGHTLY LINED DEMI"/>
    <n v="44.95"/>
    <n v="6"/>
    <n v="269.70000000000005"/>
  </r>
  <r>
    <x v="40"/>
    <s v="ZZLSFW024-G000439875"/>
    <s v="ZZLSFW024-G00"/>
    <s v="8719021666059"/>
    <s v="XS"/>
    <s v="Lingerie &amp; Beachwear"/>
    <s v="Women"/>
    <s v="Underwear - Tops"/>
    <s v="Bras"/>
    <s v="Balconette Bras"/>
    <s v="NOS"/>
    <s v="bordeaux"/>
    <s v="PRFM BRA"/>
    <n v="30"/>
    <n v="1"/>
    <n v="30"/>
  </r>
  <r>
    <x v="79"/>
    <s v="ZZLPWU001-E0003FBEEF"/>
    <s v="ZZLPWU001-E00"/>
    <s v="8719107595181"/>
    <s v="S"/>
    <s v="Lingerie &amp; Beachwear"/>
    <s v="Women"/>
    <s v="Underwear - Bottoms"/>
    <s v="Briefs"/>
    <s v="Briefs"/>
    <s v="NOS"/>
    <s v="yellow"/>
    <s v="Beauty shorty"/>
    <n v="21.9"/>
    <n v="15"/>
    <n v="328.5"/>
  </r>
  <r>
    <x v="79"/>
    <s v="ZZLPWU001-E0003FBEEE"/>
    <s v="ZZLPWU001-E00"/>
    <s v="8719107595204"/>
    <s v="M"/>
    <s v="Lingerie &amp; Beachwear"/>
    <s v="Women"/>
    <s v="Underwear - Bottoms"/>
    <s v="Briefs"/>
    <s v="Briefs"/>
    <s v="NOS"/>
    <s v="yellow"/>
    <s v="Beauty shorty"/>
    <n v="21.9"/>
    <n v="15"/>
    <n v="328.5"/>
  </r>
  <r>
    <x v="79"/>
    <s v="ZZLPWU001-E0000XL000"/>
    <s v="ZZLPWU001-E00"/>
    <s v="8719107595211"/>
    <s v="XL"/>
    <s v="Lingerie &amp; Beachwear"/>
    <s v="Women"/>
    <s v="Underwear - Bottoms"/>
    <s v="Briefs"/>
    <s v="Briefs"/>
    <s v="NOS"/>
    <s v="yellow"/>
    <s v="Beauty shorty"/>
    <n v="21.9"/>
    <n v="7"/>
    <n v="153.29999999999998"/>
  </r>
  <r>
    <x v="79"/>
    <s v="ZZLPWU001-E0003FBEF0"/>
    <s v="ZZLPWU001-E00"/>
    <s v="8719107595235"/>
    <s v="XS"/>
    <s v="Lingerie &amp; Beachwear"/>
    <s v="Women"/>
    <s v="Underwear - Bottoms"/>
    <s v="Briefs"/>
    <s v="Briefs"/>
    <s v="NOS"/>
    <s v="yellow"/>
    <s v="Beauty shorty"/>
    <n v="21.9"/>
    <n v="8"/>
    <n v="175.2"/>
  </r>
  <r>
    <x v="79"/>
    <s v="ZZLPWU001-E0003FBEED"/>
    <s v="ZZLPWU001-E00"/>
    <s v="8719107595273"/>
    <s v="L"/>
    <s v="Lingerie &amp; Beachwear"/>
    <s v="Women"/>
    <s v="Underwear - Bottoms"/>
    <s v="Briefs"/>
    <s v="Briefs"/>
    <s v="NOS"/>
    <s v="yellow"/>
    <s v="Beauty shorty"/>
    <n v="21.9"/>
    <n v="15"/>
    <n v="328.5"/>
  </r>
  <r>
    <x v="79"/>
    <s v="ZZLPWU002-E0003FBEF7"/>
    <s v="ZZLPWU002-E00"/>
    <s v="8719107595426"/>
    <s v="S"/>
    <s v="Lingerie &amp; Beachwear"/>
    <s v="Women"/>
    <s v="Underwear - Bottoms"/>
    <s v="Briefs"/>
    <s v="Briefs"/>
    <s v="NOS"/>
    <s v="off-white"/>
    <s v="BIKINI"/>
    <n v="19.899999999999999"/>
    <n v="9"/>
    <n v="179.1"/>
  </r>
  <r>
    <x v="79"/>
    <s v="ZZLPWU002-E0003FBEF6"/>
    <s v="ZZLPWU002-E00"/>
    <s v="8719107595433"/>
    <s v="M"/>
    <s v="Lingerie &amp; Beachwear"/>
    <s v="Women"/>
    <s v="Underwear - Bottoms"/>
    <s v="Briefs"/>
    <s v="Briefs"/>
    <s v="NOS"/>
    <s v="off-white"/>
    <s v="BIKINI"/>
    <n v="19.899999999999999"/>
    <n v="1"/>
    <n v="19.899999999999999"/>
  </r>
  <r>
    <x v="79"/>
    <s v="ZZLPWU002-E0003FBEF8"/>
    <s v="ZZLPWU002-E00"/>
    <s v="8719107595464"/>
    <s v="XS"/>
    <s v="Lingerie &amp; Beachwear"/>
    <s v="Women"/>
    <s v="Underwear - Bottoms"/>
    <s v="Briefs"/>
    <s v="Briefs"/>
    <s v="NOS"/>
    <s v="off-white"/>
    <s v="BIKINI"/>
    <n v="19.899999999999999"/>
    <n v="6"/>
    <n v="119.39999999999999"/>
  </r>
  <r>
    <x v="79"/>
    <s v="ZZLPWU003-E0000XL000"/>
    <s v="ZZLPWU003-E00"/>
    <s v="8719107595563"/>
    <s v="XL"/>
    <s v="Lingerie &amp; Beachwear"/>
    <s v="Women"/>
    <s v="Underwear - Bottoms"/>
    <s v="Thongs"/>
    <s v="Thongs"/>
    <s v="NOS"/>
    <s v="off-white"/>
    <s v="THONG"/>
    <n v="17.899999999999999"/>
    <n v="1"/>
    <n v="17.899999999999999"/>
  </r>
  <r>
    <x v="79"/>
    <s v="ZZLSRK001-A00045F2E3"/>
    <s v="ZZLSRK001-A00"/>
    <s v="8719107597772"/>
    <s v="75D"/>
    <s v="Lingerie &amp; Beachwear"/>
    <s v="Women"/>
    <s v="Underwear - Tops"/>
    <s v="Bras"/>
    <s v="Balconette Bras"/>
    <s v="NOS"/>
    <s v="white"/>
    <s v="BEAUTY PLUNGE BRA"/>
    <n v="42.9"/>
    <n v="1"/>
    <n v="42.9"/>
  </r>
  <r>
    <x v="80"/>
    <s v="C1181R016-C1100XS000"/>
    <s v="C1181R016-C11"/>
    <s v="8719113225423"/>
    <s v="XS"/>
    <s v="Lingerie &amp; Beachwear"/>
    <s v="Women"/>
    <s v="Underwear - Bottoms"/>
    <s v="Briefs"/>
    <s v="Briefs"/>
    <s v="NOS"/>
    <s v="dark grey"/>
    <s v="BIKINI"/>
    <n v="19.95"/>
    <n v="15"/>
    <n v="299.25"/>
  </r>
  <r>
    <x v="80"/>
    <s v="C1181R00Z-C1100XS000"/>
    <s v="C1181R00Z-C11"/>
    <s v="8719113359371"/>
    <s v="XS"/>
    <s v="Lingerie &amp; Beachwear"/>
    <s v="Women"/>
    <s v="Underwear - Bottoms"/>
    <s v="Briefs"/>
    <s v="Briefs"/>
    <s v="NOS"/>
    <s v="grey"/>
    <s v="STRING BIKINI"/>
    <n v="19.95"/>
    <n v="15"/>
    <n v="299.25"/>
  </r>
  <r>
    <x v="80"/>
    <s v="ZZO10R313-C00050CC83"/>
    <s v="ZZO10R313-C00"/>
    <s v="8719113813774"/>
    <s v="S"/>
    <s v="Lingerie &amp; Beachwear"/>
    <s v="Men"/>
    <s v="Underwear - Bottoms"/>
    <s v="Briefs"/>
    <s v="Briefs"/>
    <s v="NOS"/>
    <s v="grey"/>
    <s v="HIP BRIEF"/>
    <n v="29.95"/>
    <n v="15"/>
    <n v="449.25"/>
  </r>
  <r>
    <x v="80"/>
    <s v="ZZO10R313-C00050CC82"/>
    <s v="ZZO10R313-C00"/>
    <s v="8719113813781"/>
    <s v="M"/>
    <s v="Lingerie &amp; Beachwear"/>
    <s v="Men"/>
    <s v="Underwear - Bottoms"/>
    <s v="Briefs"/>
    <s v="Briefs"/>
    <s v="NOS"/>
    <s v="grey"/>
    <s v="HIP BRIEF"/>
    <n v="29.95"/>
    <n v="1"/>
    <n v="29.95"/>
  </r>
  <r>
    <x v="78"/>
    <s v="ZZO16NK44-C0005A0FB8"/>
    <s v="ZZO16NK44-C00"/>
    <s v="8719113822837"/>
    <s v="XS"/>
    <s v="Lingerie &amp; Beachwear"/>
    <s v="Women"/>
    <s v="Nightwear - Full articles"/>
    <s v="Pyjama Sets"/>
    <s v="Pyjama Sets"/>
    <s v="NOS"/>
    <s v="grey"/>
    <s v="S/S V NECK"/>
    <n v="37.950000000000003"/>
    <n v="1"/>
    <n v="37.950000000000003"/>
  </r>
  <r>
    <x v="78"/>
    <s v="ZZO16NK44-C0005A0FB7"/>
    <s v="ZZO16NK44-C00"/>
    <s v="8719113822844"/>
    <s v="S"/>
    <s v="Lingerie &amp; Beachwear"/>
    <s v="Women"/>
    <s v="Nightwear - Full articles"/>
    <s v="Pyjama Sets"/>
    <s v="Pyjama Sets"/>
    <s v="NOS"/>
    <s v="grey"/>
    <s v="S/S V NECK"/>
    <n v="37.950000000000003"/>
    <n v="1"/>
    <n v="37.950000000000003"/>
  </r>
  <r>
    <x v="80"/>
    <s v="C1181A08W-Q11003200A"/>
    <s v="C1181A08W-Q11"/>
    <s v="8719113823766"/>
    <s v="70A"/>
    <s v="Lingerie &amp; Beachwear"/>
    <s v="Women"/>
    <s v="Underwear - Tops"/>
    <s v="Bras"/>
    <s v="Bandeau Bras &amp; Bustiers"/>
    <s v="NOS"/>
    <s v="black"/>
    <s v="LGHT LINED BRALETTE"/>
    <n v="39.950000000000003"/>
    <n v="1"/>
    <n v="39.950000000000003"/>
  </r>
  <r>
    <x v="78"/>
    <s v="ZZO0WWS54-G0004B27AA"/>
    <s v="ZZO0WWS54-G00"/>
    <s v="8719115694838"/>
    <s v="34"/>
    <s v="Lingerie &amp; Beachwear"/>
    <s v="Women"/>
    <s v="Nightwear - Full articles"/>
    <s v="Pyjama Sets"/>
    <s v="Pyjama Sets"/>
    <s v="NOS"/>
    <s v="red"/>
    <s v="SLEEVELESS CREW NECK"/>
    <n v="37.950000000000003"/>
    <n v="1"/>
    <n v="37.950000000000003"/>
  </r>
  <r>
    <x v="78"/>
    <s v="ZZO0WWS54-G0004B27A9"/>
    <s v="ZZO0WWS54-G00"/>
    <s v="8719115694852"/>
    <s v="38"/>
    <s v="Lingerie &amp; Beachwear"/>
    <s v="Women"/>
    <s v="Nightwear - Full articles"/>
    <s v="Pyjama Sets"/>
    <s v="Pyjama Sets"/>
    <s v="NOS"/>
    <s v="red"/>
    <s v="SLEEVELESS CREW NECK"/>
    <n v="37.950000000000003"/>
    <n v="1"/>
    <n v="37.950000000000003"/>
  </r>
  <r>
    <x v="79"/>
    <s v="ZZLSRK011-K00045F36D"/>
    <s v="ZZLSRK011-K00"/>
    <s v="8719255757110"/>
    <s v="80D"/>
    <s v="Lingerie &amp; Beachwear"/>
    <s v="Women"/>
    <s v="Underwear - Tops"/>
    <s v="Bras"/>
    <s v="Balconette Bras"/>
    <s v="NOS"/>
    <s v="dark blue"/>
    <s v="PUSH UP BRA"/>
    <n v="44.9"/>
    <n v="7"/>
    <n v="314.3"/>
  </r>
  <r>
    <x v="79"/>
    <s v="ZZLSRK011-J00045F35F"/>
    <s v="ZZLSRK011-J00"/>
    <s v="8719255757127"/>
    <s v="80D"/>
    <s v="Lingerie &amp; Beachwear"/>
    <s v="Women"/>
    <s v="Underwear - Tops"/>
    <s v="Bras"/>
    <s v="Balconette Bras"/>
    <s v="NOS"/>
    <s v="beige"/>
    <s v="PUSH UP BRA"/>
    <n v="44.9"/>
    <n v="5"/>
    <n v="224.5"/>
  </r>
  <r>
    <x v="79"/>
    <s v="ZZLSRK011-K00045F369"/>
    <s v="ZZLSRK011-K00"/>
    <s v="8719255757158"/>
    <s v="80C"/>
    <s v="Lingerie &amp; Beachwear"/>
    <s v="Women"/>
    <s v="Underwear - Tops"/>
    <s v="Bras"/>
    <s v="Balconette Bras"/>
    <s v="NOS"/>
    <s v="dark blue"/>
    <s v="PUSH UP BRA"/>
    <n v="44.9"/>
    <n v="5"/>
    <n v="224.5"/>
  </r>
  <r>
    <x v="79"/>
    <s v="ZZLSRK011-K00045F367"/>
    <s v="ZZLSRK011-K00"/>
    <s v="8719255757257"/>
    <s v="70C"/>
    <s v="Lingerie &amp; Beachwear"/>
    <s v="Women"/>
    <s v="Underwear - Tops"/>
    <s v="Bras"/>
    <s v="Balconette Bras"/>
    <s v="NOS"/>
    <s v="dark blue"/>
    <s v="PUSH UP BRA"/>
    <n v="44.9"/>
    <n v="8"/>
    <n v="359.2"/>
  </r>
  <r>
    <x v="79"/>
    <s v="ZZLSRK011-K00045F36C"/>
    <s v="ZZLSRK011-K00"/>
    <s v="8719255757264"/>
    <s v="75D"/>
    <s v="Lingerie &amp; Beachwear"/>
    <s v="Women"/>
    <s v="Underwear - Tops"/>
    <s v="Bras"/>
    <s v="Balconette Bras"/>
    <s v="NOS"/>
    <s v="dark blue"/>
    <s v="PUSH UP BRA"/>
    <n v="44.9"/>
    <n v="8"/>
    <n v="359.2"/>
  </r>
  <r>
    <x v="79"/>
    <s v="ZZLSRK011-K00045F362"/>
    <s v="ZZLSRK011-K00"/>
    <s v="8719255757295"/>
    <s v="80A"/>
    <s v="Lingerie &amp; Beachwear"/>
    <s v="Women"/>
    <s v="Underwear - Tops"/>
    <s v="Bras"/>
    <s v="Balconette Bras"/>
    <s v="NOS"/>
    <s v="dark blue"/>
    <s v="PUSH UP BRA"/>
    <n v="44.9"/>
    <n v="3"/>
    <n v="134.69999999999999"/>
  </r>
  <r>
    <x v="79"/>
    <s v="ZZLSRK011-K00045F36B"/>
    <s v="ZZLSRK011-K00"/>
    <s v="8719255757301"/>
    <s v="70D"/>
    <s v="Lingerie &amp; Beachwear"/>
    <s v="Women"/>
    <s v="Underwear - Tops"/>
    <s v="Bras"/>
    <s v="Balconette Bras"/>
    <s v="NOS"/>
    <s v="dark blue"/>
    <s v="PUSH UP BRA"/>
    <n v="44.9"/>
    <n v="5"/>
    <n v="224.5"/>
  </r>
  <r>
    <x v="79"/>
    <s v="ZZLSRK011-K00045F360"/>
    <s v="ZZLSRK011-K00"/>
    <s v="8719255757349"/>
    <s v="70A"/>
    <s v="Lingerie &amp; Beachwear"/>
    <s v="Women"/>
    <s v="Underwear - Tops"/>
    <s v="Bras"/>
    <s v="Balconette Bras"/>
    <s v="NOS"/>
    <s v="dark blue"/>
    <s v="PUSH UP BRA"/>
    <n v="44.9"/>
    <n v="7"/>
    <n v="314.3"/>
  </r>
  <r>
    <x v="79"/>
    <s v="ZZLSRK010-J00045F344"/>
    <s v="ZZLSRK010-J00"/>
    <s v="8719256686204"/>
    <s v="70A"/>
    <s v="Lingerie &amp; Beachwear"/>
    <s v="Women"/>
    <s v="Underwear - Tops"/>
    <s v="Bras"/>
    <s v="Balconette Bras"/>
    <s v="NOS"/>
    <s v="beige"/>
    <s v="T SHIRT BRALETTE"/>
    <n v="39.9"/>
    <n v="1"/>
    <n v="39.9"/>
  </r>
  <r>
    <x v="79"/>
    <s v="ZZLSRK010-J00045F345"/>
    <s v="ZZLSRK010-J00"/>
    <s v="8719256686211"/>
    <s v="75A"/>
    <s v="Lingerie &amp; Beachwear"/>
    <s v="Women"/>
    <s v="Underwear - Tops"/>
    <s v="Bras"/>
    <s v="Balconette Bras"/>
    <s v="NOS"/>
    <s v="beige"/>
    <s v="T SHIRT BRALETTE"/>
    <n v="39.9"/>
    <n v="2"/>
    <n v="79.8"/>
  </r>
  <r>
    <x v="79"/>
    <s v="ZZLSRK010-J00045F346"/>
    <s v="ZZLSRK010-J00"/>
    <s v="8719256686228"/>
    <s v="80A"/>
    <s v="Lingerie &amp; Beachwear"/>
    <s v="Women"/>
    <s v="Underwear - Tops"/>
    <s v="Bras"/>
    <s v="Balconette Bras"/>
    <s v="NOS"/>
    <s v="beige"/>
    <s v="T SHIRT BRALETTE"/>
    <n v="39.9"/>
    <n v="4"/>
    <n v="159.6"/>
  </r>
  <r>
    <x v="79"/>
    <s v="ZZLSRK010-J00045F34B"/>
    <s v="ZZLSRK010-J00"/>
    <s v="8719256686280"/>
    <s v="70C"/>
    <s v="Lingerie &amp; Beachwear"/>
    <s v="Women"/>
    <s v="Underwear - Tops"/>
    <s v="Bras"/>
    <s v="Balconette Bras"/>
    <s v="NOS"/>
    <s v="beige"/>
    <s v="T SHIRT BRALETTE"/>
    <n v="39.9"/>
    <n v="7"/>
    <n v="279.3"/>
  </r>
  <r>
    <x v="79"/>
    <s v="ZZLSRK010-J00045F34F"/>
    <s v="ZZLSRK010-J00"/>
    <s v="8719256686327"/>
    <s v="70D"/>
    <s v="Lingerie &amp; Beachwear"/>
    <s v="Women"/>
    <s v="Underwear - Tops"/>
    <s v="Bras"/>
    <s v="Balconette Bras"/>
    <s v="NOS"/>
    <s v="beige"/>
    <s v="T SHIRT BRALETTE"/>
    <n v="39.9"/>
    <n v="8"/>
    <n v="319.2"/>
  </r>
  <r>
    <x v="79"/>
    <s v="ZZLSRK010-J00045F350"/>
    <s v="ZZLSRK010-J00"/>
    <s v="8719256686334"/>
    <s v="75D"/>
    <s v="Lingerie &amp; Beachwear"/>
    <s v="Women"/>
    <s v="Underwear - Tops"/>
    <s v="Bras"/>
    <s v="Balconette Bras"/>
    <s v="NOS"/>
    <s v="beige"/>
    <s v="T SHIRT BRALETTE"/>
    <n v="39.9"/>
    <n v="4"/>
    <n v="159.6"/>
  </r>
  <r>
    <x v="79"/>
    <s v="ZZLSRK010-J00045F351"/>
    <s v="ZZLSRK010-J00"/>
    <s v="8719256686341"/>
    <s v="80D"/>
    <s v="Lingerie &amp; Beachwear"/>
    <s v="Women"/>
    <s v="Underwear - Tops"/>
    <s v="Bras"/>
    <s v="Balconette Bras"/>
    <s v="NOS"/>
    <s v="beige"/>
    <s v="T SHIRT BRALETTE"/>
    <n v="39.9"/>
    <n v="6"/>
    <n v="239.39999999999998"/>
  </r>
  <r>
    <x v="79"/>
    <s v="ZZLSRK014-J00045F380"/>
    <s v="ZZLSRK014-J00"/>
    <s v="8719701091089"/>
    <s v="70C"/>
    <s v="Lingerie &amp; Beachwear"/>
    <s v="Women"/>
    <s v="Underwear - Tops"/>
    <s v="Bras"/>
    <s v="Balconette Bras"/>
    <s v="NOS"/>
    <s v="beige"/>
    <s v="STRAPLESS MULTIWAY BRA"/>
    <n v="44.9"/>
    <n v="2"/>
    <n v="89.8"/>
  </r>
  <r>
    <x v="79"/>
    <s v="TO181A05D-K1100XS000"/>
    <s v="TO181A05D-K11"/>
    <s v="8719703671784"/>
    <s v="XS"/>
    <s v="Lingerie &amp; Beachwear"/>
    <s v="Women"/>
    <s v="Underwear - Tops"/>
    <s v="Bras"/>
    <s v="Triangles"/>
    <s v="NOS"/>
    <s v="dark blue"/>
    <s v="PADDED TRIANGLE BRA"/>
    <n v="39.950000000000003"/>
    <n v="15"/>
    <n v="599.25"/>
  </r>
  <r>
    <x v="79"/>
    <s v="TO181A05F-J1100XS000"/>
    <s v="TO181A05F-J11"/>
    <s v="8719703998829"/>
    <s v="XS"/>
    <s v="Lingerie &amp; Beachwear"/>
    <s v="Women"/>
    <s v="Underwear - Tops"/>
    <s v="Bras"/>
    <s v="Triangles"/>
    <s v="NOS"/>
    <s v="light pink"/>
    <s v="TRIANGLE BRA"/>
    <n v="29.95"/>
    <n v="15"/>
    <n v="449.25"/>
  </r>
  <r>
    <x v="79"/>
    <s v="TO181A05U-C11000S000"/>
    <s v="TO181A05U-C11"/>
    <s v="8719705849877"/>
    <s v="S"/>
    <s v="Lingerie &amp; Beachwear"/>
    <s v="Women"/>
    <s v="Underwear - Tops"/>
    <s v="Bras"/>
    <s v="Triangles"/>
    <s v="NOS"/>
    <s v="grey"/>
    <s v="COLOR BLOCK CTN TRIANGLE BRA"/>
    <n v="34.950000000000003"/>
    <n v="1"/>
    <n v="34.950000000000003"/>
  </r>
  <r>
    <x v="79"/>
    <s v="TO181A05U-C11000M000"/>
    <s v="TO181A05U-C11"/>
    <s v="8719705850002"/>
    <s v="M"/>
    <s v="Lingerie &amp; Beachwear"/>
    <s v="Women"/>
    <s v="Underwear - Tops"/>
    <s v="Bras"/>
    <s v="Triangles"/>
    <s v="NOS"/>
    <s v="grey"/>
    <s v="COLOR BLOCK CTN TRIANGLE BRA"/>
    <n v="34.950000000000003"/>
    <n v="1"/>
    <n v="34.950000000000003"/>
  </r>
  <r>
    <x v="81"/>
    <s v="ZZO0XS315-H0004B0492"/>
    <s v="ZZO0XS315-H00"/>
    <s v="8719851202748"/>
    <s v="XS"/>
    <s v="Lingerie &amp; Beachwear"/>
    <s v="Women"/>
    <s v="Underwear - Tops"/>
    <s v="Bras"/>
    <s v="Balconette Bras"/>
    <s v="NOS"/>
    <s v="orange"/>
    <s v="FRAGILE BRA"/>
    <n v="65"/>
    <n v="1"/>
    <n v="65"/>
  </r>
  <r>
    <x v="81"/>
    <s v="ZZO11EK46-Q0004FEAB1"/>
    <s v="ZZO11EK46-Q00"/>
    <s v="8719851916768"/>
    <s v="S"/>
    <s v="Lingerie &amp; Beachwear"/>
    <s v="Women"/>
    <s v="Underwear - Tops"/>
    <s v="Bras"/>
    <s v="Balconette Bras"/>
    <s v="NOS"/>
    <s v="black"/>
    <s v="REVERSIBLE MEDIUM SUPPORT BRA"/>
    <n v="70"/>
    <n v="1"/>
    <n v="70"/>
  </r>
  <r>
    <x v="81"/>
    <s v="ZZO11EK63-Q0104FEAFC"/>
    <s v="ZZO11EK63-Q01"/>
    <s v="8719852135199"/>
    <s v="XS"/>
    <s v="Lingerie &amp; Beachwear"/>
    <s v="Women"/>
    <s v="Underwear - Tops"/>
    <s v="Bras"/>
    <s v="Balconette Bras"/>
    <s v="NOS"/>
    <s v="anthracite"/>
    <s v="LOW SUPPORT BRA"/>
    <n v="45"/>
    <n v="1"/>
    <n v="45"/>
  </r>
  <r>
    <x v="81"/>
    <s v="ZZO11EK61-Q0004FEAEE"/>
    <s v="ZZO11EK61-Q00"/>
    <s v="8719852135908"/>
    <s v="XS"/>
    <s v="Lingerie &amp; Beachwear"/>
    <s v="Women"/>
    <s v="Underwear - Tops"/>
    <s v="Bras"/>
    <s v="Balconette Bras"/>
    <s v="NOS"/>
    <s v="black"/>
    <s v="HIGH SUPPORT BRA"/>
    <n v="60"/>
    <n v="6"/>
    <n v="360"/>
  </r>
  <r>
    <x v="81"/>
    <s v="ZZO11EK61-Q0004FEAEF"/>
    <s v="ZZO11EK61-Q00"/>
    <s v="8719852135939"/>
    <s v="S"/>
    <s v="Lingerie &amp; Beachwear"/>
    <s v="Women"/>
    <s v="Underwear - Tops"/>
    <s v="Bras"/>
    <s v="Balconette Bras"/>
    <s v="NOS"/>
    <s v="black"/>
    <s v="HIGH SUPPORT BRA"/>
    <n v="60"/>
    <n v="15"/>
    <n v="900"/>
  </r>
  <r>
    <x v="81"/>
    <s v="ZZO11EK61-Q0004FEAF0"/>
    <s v="ZZO11EK61-Q00"/>
    <s v="8719852135946"/>
    <s v="M"/>
    <s v="Lingerie &amp; Beachwear"/>
    <s v="Women"/>
    <s v="Underwear - Tops"/>
    <s v="Bras"/>
    <s v="Balconette Bras"/>
    <s v="NOS"/>
    <s v="black"/>
    <s v="HIGH SUPPORT BRA"/>
    <n v="60"/>
    <n v="5"/>
    <n v="300"/>
  </r>
  <r>
    <x v="80"/>
    <s v="ZZO11EQ15-Q00050462E"/>
    <s v="ZZO11EQ15-Q00"/>
    <s v="8719852262925"/>
    <s v="S"/>
    <s v="Lingerie &amp; Beachwear"/>
    <s v="Women"/>
    <s v="Underwear - Bottoms"/>
    <s v="Briefs"/>
    <s v="Briefs"/>
    <s v="NOS"/>
    <s v="black"/>
    <s v="Panties"/>
    <n v="28.95"/>
    <n v="15"/>
    <n v="434.25"/>
  </r>
  <r>
    <x v="78"/>
    <s v="ZZO16NK35-C0005A0F80"/>
    <s v="ZZO16NK35-C00"/>
    <s v="8719852475615"/>
    <s v="32xA"/>
    <s v="Lingerie &amp; Beachwear"/>
    <s v="Women"/>
    <s v="Underwear - Tops"/>
    <s v="Bras"/>
    <s v="Balconette Bras"/>
    <s v="NOS"/>
    <s v="grey"/>
    <s v="LIGHTLY LINED DEMI"/>
    <n v="34.950000000000003"/>
    <n v="5"/>
    <n v="174.75"/>
  </r>
  <r>
    <x v="78"/>
    <s v="ZZO16NK35-C0005A0F84"/>
    <s v="ZZO16NK35-C00"/>
    <s v="8719852475639"/>
    <s v="34xA"/>
    <s v="Lingerie &amp; Beachwear"/>
    <s v="Women"/>
    <s v="Underwear - Tops"/>
    <s v="Bras"/>
    <s v="Balconette Bras"/>
    <s v="NOS"/>
    <s v="grey"/>
    <s v="LIGHTLY LINED DEMI"/>
    <n v="34.950000000000003"/>
    <n v="6"/>
    <n v="209.70000000000002"/>
  </r>
  <r>
    <x v="78"/>
    <s v="ZZO16NK35-C0005A0F88"/>
    <s v="ZZO16NK35-C00"/>
    <s v="8719852475646"/>
    <s v="36xA"/>
    <s v="Lingerie &amp; Beachwear"/>
    <s v="Women"/>
    <s v="Underwear - Tops"/>
    <s v="Bras"/>
    <s v="Balconette Bras"/>
    <s v="NOS"/>
    <s v="grey"/>
    <s v="LIGHTLY LINED DEMI"/>
    <n v="34.950000000000003"/>
    <n v="5"/>
    <n v="174.75"/>
  </r>
  <r>
    <x v="78"/>
    <s v="ZZO16NK35-C0005A0F89"/>
    <s v="ZZO16NK35-C00"/>
    <s v="8719852475806"/>
    <s v="32xB"/>
    <s v="Lingerie &amp; Beachwear"/>
    <s v="Women"/>
    <s v="Underwear - Tops"/>
    <s v="Bras"/>
    <s v="Balconette Bras"/>
    <s v="NOS"/>
    <s v="grey"/>
    <s v="LIGHTLY LINED DEMI"/>
    <n v="34.950000000000003"/>
    <n v="9"/>
    <n v="314.55"/>
  </r>
  <r>
    <x v="78"/>
    <s v="ZZO16NK35-C0005A0F87"/>
    <s v="ZZO16NK35-C00"/>
    <s v="8719852475820"/>
    <s v="34xB"/>
    <s v="Lingerie &amp; Beachwear"/>
    <s v="Women"/>
    <s v="Underwear - Tops"/>
    <s v="Bras"/>
    <s v="Balconette Bras"/>
    <s v="NOS"/>
    <s v="grey"/>
    <s v="LIGHTLY LINED DEMI"/>
    <n v="34.950000000000003"/>
    <n v="5"/>
    <n v="174.75"/>
  </r>
  <r>
    <x v="78"/>
    <s v="ZZO16NK35-C0005A0F86"/>
    <s v="ZZO16NK35-C00"/>
    <s v="8719852475844"/>
    <s v="36xB"/>
    <s v="Lingerie &amp; Beachwear"/>
    <s v="Women"/>
    <s v="Underwear - Tops"/>
    <s v="Bras"/>
    <s v="Balconette Bras"/>
    <s v="NOS"/>
    <s v="grey"/>
    <s v="LIGHTLY LINED DEMI"/>
    <n v="34.950000000000003"/>
    <n v="4"/>
    <n v="139.80000000000001"/>
  </r>
  <r>
    <x v="78"/>
    <s v="ZZO16NK35-C0005A0F85"/>
    <s v="ZZO16NK35-C00"/>
    <s v="8719852476025"/>
    <s v="32xC"/>
    <s v="Lingerie &amp; Beachwear"/>
    <s v="Women"/>
    <s v="Underwear - Tops"/>
    <s v="Bras"/>
    <s v="Balconette Bras"/>
    <s v="NOS"/>
    <s v="grey"/>
    <s v="LIGHTLY LINED DEMI"/>
    <n v="34.950000000000003"/>
    <n v="8"/>
    <n v="279.60000000000002"/>
  </r>
  <r>
    <x v="78"/>
    <s v="ZZO16NK35-C0005A0F7F"/>
    <s v="ZZO16NK35-C00"/>
    <s v="8719852476049"/>
    <s v="34xC"/>
    <s v="Lingerie &amp; Beachwear"/>
    <s v="Women"/>
    <s v="Underwear - Tops"/>
    <s v="Bras"/>
    <s v="Balconette Bras"/>
    <s v="NOS"/>
    <s v="grey"/>
    <s v="LIGHTLY LINED DEMI"/>
    <n v="34.950000000000003"/>
    <n v="6"/>
    <n v="209.70000000000002"/>
  </r>
  <r>
    <x v="78"/>
    <s v="ZZO16NK35-C0005A0F7E"/>
    <s v="ZZO16NK35-C00"/>
    <s v="8719852476056"/>
    <s v="36xC"/>
    <s v="Lingerie &amp; Beachwear"/>
    <s v="Women"/>
    <s v="Underwear - Tops"/>
    <s v="Bras"/>
    <s v="Balconette Bras"/>
    <s v="NOS"/>
    <s v="grey"/>
    <s v="LIGHTLY LINED DEMI"/>
    <n v="34.950000000000003"/>
    <n v="4"/>
    <n v="139.80000000000001"/>
  </r>
  <r>
    <x v="78"/>
    <s v="ZZO16NK33-O0005A0F77"/>
    <s v="ZZO16NK33-O00"/>
    <s v="8719852477503"/>
    <s v="XS"/>
    <s v="Lingerie &amp; Beachwear"/>
    <s v="Women"/>
    <s v="Underwear - Bottoms"/>
    <s v="Briefs"/>
    <s v="Briefs"/>
    <s v="NOS"/>
    <s v="taupe"/>
    <s v="THONG"/>
    <n v="24.95"/>
    <n v="1"/>
    <n v="24.95"/>
  </r>
  <r>
    <x v="78"/>
    <s v="ZZO16NK36-M0005A0F8C"/>
    <s v="ZZO16NK36-M00"/>
    <s v="8719852490120"/>
    <s v="XS"/>
    <s v="Lingerie &amp; Beachwear"/>
    <s v="Women"/>
    <s v="Underwear - Tops"/>
    <s v="Bras"/>
    <s v="Balconette Bras"/>
    <s v="NOS"/>
    <s v="blue"/>
    <s v="UNLINED BRALETTE"/>
    <n v="27.95"/>
    <n v="4"/>
    <n v="111.8"/>
  </r>
  <r>
    <x v="78"/>
    <s v="ZZO16NK36-M0005A0F8D"/>
    <s v="ZZO16NK36-M00"/>
    <s v="8719852490137"/>
    <s v="S"/>
    <s v="Lingerie &amp; Beachwear"/>
    <s v="Women"/>
    <s v="Underwear - Tops"/>
    <s v="Bras"/>
    <s v="Balconette Bras"/>
    <s v="NOS"/>
    <s v="blue"/>
    <s v="UNLINED BRALETTE"/>
    <n v="27.95"/>
    <n v="9"/>
    <n v="251.54999999999998"/>
  </r>
  <r>
    <x v="78"/>
    <s v="ZZO16NK36-M0005A0F8A"/>
    <s v="ZZO16NK36-M00"/>
    <s v="8719852490144"/>
    <s v="M"/>
    <s v="Lingerie &amp; Beachwear"/>
    <s v="Women"/>
    <s v="Underwear - Tops"/>
    <s v="Bras"/>
    <s v="Balconette Bras"/>
    <s v="NOS"/>
    <s v="blue"/>
    <s v="UNLINED BRALETTE"/>
    <n v="27.95"/>
    <n v="15"/>
    <n v="419.25"/>
  </r>
  <r>
    <x v="78"/>
    <s v="ZZO16NK36-M0005A0F8B"/>
    <s v="ZZO16NK36-M00"/>
    <s v="8719852490151"/>
    <s v="L"/>
    <s v="Lingerie &amp; Beachwear"/>
    <s v="Women"/>
    <s v="Underwear - Tops"/>
    <s v="Bras"/>
    <s v="Balconette Bras"/>
    <s v="NOS"/>
    <s v="blue"/>
    <s v="UNLINED BRALETTE"/>
    <n v="27.95"/>
    <n v="8"/>
    <n v="223.6"/>
  </r>
  <r>
    <x v="78"/>
    <s v="ZZO0WWY03-K00054D4E2"/>
    <s v="ZZO0WWY03-K00"/>
    <s v="8719852500270"/>
    <s v="34xC"/>
    <s v="Lingerie &amp; Beachwear"/>
    <s v="Women"/>
    <s v="Underwear - Tops"/>
    <s v="Bras"/>
    <s v="Balconette Bras"/>
    <s v="NOS"/>
    <s v="light blue"/>
    <s v="LIGHTLY LINED FC"/>
    <n v="44.95"/>
    <n v="1"/>
    <n v="44.95"/>
  </r>
  <r>
    <x v="78"/>
    <s v="ZZO16NK31-J0005A0F6B"/>
    <s v="ZZO16NK31-J00"/>
    <s v="8719852516714"/>
    <s v="32xB"/>
    <s v="Lingerie &amp; Beachwear"/>
    <s v="Women"/>
    <s v="Underwear - Tops"/>
    <s v="Bras"/>
    <s v="Balconette Bras"/>
    <s v="NOS"/>
    <s v="pink"/>
    <s v="LGHT LINED BALCON"/>
    <n v="37.950000000000003"/>
    <n v="2"/>
    <n v="75.900000000000006"/>
  </r>
  <r>
    <x v="78"/>
    <s v="ZZO16NK31-J0005A0F67"/>
    <s v="ZZO16NK31-J00"/>
    <s v="8719852516721"/>
    <s v="34xB"/>
    <s v="Lingerie &amp; Beachwear"/>
    <s v="Women"/>
    <s v="Underwear - Tops"/>
    <s v="Bras"/>
    <s v="Balconette Bras"/>
    <s v="NOS"/>
    <s v="pink"/>
    <s v="LGHT LINED BALCON"/>
    <n v="37.950000000000003"/>
    <n v="2"/>
    <n v="75.900000000000006"/>
  </r>
  <r>
    <x v="78"/>
    <s v="ZZO16NK31-J0005A0F65"/>
    <s v="ZZO16NK31-J00"/>
    <s v="8719852516738"/>
    <s v="36xB"/>
    <s v="Lingerie &amp; Beachwear"/>
    <s v="Women"/>
    <s v="Underwear - Tops"/>
    <s v="Bras"/>
    <s v="Balconette Bras"/>
    <s v="NOS"/>
    <s v="pink"/>
    <s v="LGHT LINED BALCON"/>
    <n v="37.950000000000003"/>
    <n v="1"/>
    <n v="37.950000000000003"/>
  </r>
  <r>
    <x v="78"/>
    <s v="ZZO16NK31-J0005A0F6D"/>
    <s v="ZZO16NK31-J00"/>
    <s v="8719852516776"/>
    <s v="32xC"/>
    <s v="Lingerie &amp; Beachwear"/>
    <s v="Women"/>
    <s v="Underwear - Tops"/>
    <s v="Bras"/>
    <s v="Balconette Bras"/>
    <s v="NOS"/>
    <s v="pink"/>
    <s v="LGHT LINED BALCON"/>
    <n v="37.950000000000003"/>
    <n v="2"/>
    <n v="75.900000000000006"/>
  </r>
  <r>
    <x v="78"/>
    <s v="ZZO16NK31-J0005A0F69"/>
    <s v="ZZO16NK31-J00"/>
    <s v="8719852516783"/>
    <s v="34xC"/>
    <s v="Lingerie &amp; Beachwear"/>
    <s v="Women"/>
    <s v="Underwear - Tops"/>
    <s v="Bras"/>
    <s v="Balconette Bras"/>
    <s v="NOS"/>
    <s v="pink"/>
    <s v="LGHT LINED BALCON"/>
    <n v="37.950000000000003"/>
    <n v="1"/>
    <n v="37.950000000000003"/>
  </r>
  <r>
    <x v="81"/>
    <s v="ZZO129K40-C00054D02A"/>
    <s v="ZZO129K40-C00"/>
    <s v="8719852685298"/>
    <s v="XS"/>
    <s v="Lingerie &amp; Beachwear"/>
    <s v="Women"/>
    <s v="Underwear - Tops"/>
    <s v="Bras"/>
    <s v="Balconette Bras"/>
    <s v="NOS"/>
    <s v="grey"/>
    <s v="MEDIUM SUPPORT SPORTS BRA"/>
    <n v="60"/>
    <n v="1"/>
    <n v="60"/>
  </r>
  <r>
    <x v="81"/>
    <s v="ZZO129K40-C00054D02B"/>
    <s v="ZZO129K40-C00"/>
    <s v="8719852685304"/>
    <s v="S"/>
    <s v="Lingerie &amp; Beachwear"/>
    <s v="Women"/>
    <s v="Underwear - Tops"/>
    <s v="Bras"/>
    <s v="Balconette Bras"/>
    <s v="NOS"/>
    <s v="grey"/>
    <s v="MEDIUM SUPPORT SPORTS BRA"/>
    <n v="60"/>
    <n v="4"/>
    <n v="240"/>
  </r>
  <r>
    <x v="81"/>
    <s v="ZZO129K38-Q00054D020"/>
    <s v="ZZO129K38-Q00"/>
    <s v="8719852686028"/>
    <s v="XS"/>
    <s v="Lingerie &amp; Beachwear"/>
    <s v="Women"/>
    <s v="Underwear - Tops"/>
    <s v="Bras"/>
    <s v="Balconette Bras"/>
    <s v="NOS"/>
    <s v="black"/>
    <s v="HIGH SUPPORT SPORTS BRA"/>
    <n v="70"/>
    <n v="1"/>
    <n v="70"/>
  </r>
  <r>
    <x v="81"/>
    <s v="ZZO129K38-Q00054D021"/>
    <s v="ZZO129K38-Q00"/>
    <s v="8719852686059"/>
    <s v="S"/>
    <s v="Lingerie &amp; Beachwear"/>
    <s v="Women"/>
    <s v="Underwear - Tops"/>
    <s v="Bras"/>
    <s v="Balconette Bras"/>
    <s v="NOS"/>
    <s v="black"/>
    <s v="HIGH SUPPORT SPORTS BRA"/>
    <n v="70"/>
    <n v="7"/>
    <n v="490"/>
  </r>
  <r>
    <x v="81"/>
    <s v="ZZO129K38-Q00054D01F"/>
    <s v="ZZO129K38-Q00"/>
    <s v="8719852686073"/>
    <s v="M"/>
    <s v="Lingerie &amp; Beachwear"/>
    <s v="Women"/>
    <s v="Underwear - Tops"/>
    <s v="Bras"/>
    <s v="Balconette Bras"/>
    <s v="NOS"/>
    <s v="black"/>
    <s v="HIGH SUPPORT SPORTS BRA"/>
    <n v="70"/>
    <n v="4"/>
    <n v="280"/>
  </r>
  <r>
    <x v="81"/>
    <s v="ZZO129K38-Q00054D01E"/>
    <s v="ZZO129K38-Q00"/>
    <s v="8719852686080"/>
    <s v="L"/>
    <s v="Lingerie &amp; Beachwear"/>
    <s v="Women"/>
    <s v="Underwear - Tops"/>
    <s v="Bras"/>
    <s v="Balconette Bras"/>
    <s v="NOS"/>
    <s v="black"/>
    <s v="HIGH SUPPORT SPORTS BRA"/>
    <n v="70"/>
    <n v="8"/>
    <n v="560"/>
  </r>
  <r>
    <x v="81"/>
    <s v="ZZO129K43-Q00054D039"/>
    <s v="ZZO129K43-Q00"/>
    <s v="8719852687537"/>
    <s v="XS"/>
    <s v="Lingerie &amp; Beachwear"/>
    <s v="Women"/>
    <s v="Underwear - Tops"/>
    <s v="Bras"/>
    <s v="Balconette Bras"/>
    <s v="NOS"/>
    <s v="black"/>
    <s v="MEDIUM SUPPORT SPORTS BRA"/>
    <n v="75"/>
    <n v="2"/>
    <n v="150"/>
  </r>
  <r>
    <x v="81"/>
    <s v="ZZO129K43-Q00054D038"/>
    <s v="ZZO129K43-Q00"/>
    <s v="8719852687568"/>
    <s v="S"/>
    <s v="Lingerie &amp; Beachwear"/>
    <s v="Women"/>
    <s v="Underwear - Tops"/>
    <s v="Bras"/>
    <s v="Balconette Bras"/>
    <s v="NOS"/>
    <s v="black"/>
    <s v="MEDIUM SUPPORT SPORTS BRA"/>
    <n v="75"/>
    <n v="4"/>
    <n v="300"/>
  </r>
  <r>
    <x v="81"/>
    <s v="ZZO129K43-Q00054D03B"/>
    <s v="ZZO129K43-Q00"/>
    <s v="8719852687599"/>
    <s v="M"/>
    <s v="Lingerie &amp; Beachwear"/>
    <s v="Women"/>
    <s v="Underwear - Tops"/>
    <s v="Bras"/>
    <s v="Balconette Bras"/>
    <s v="NOS"/>
    <s v="black"/>
    <s v="MEDIUM SUPPORT SPORTS BRA"/>
    <n v="75"/>
    <n v="3"/>
    <n v="225"/>
  </r>
  <r>
    <x v="81"/>
    <s v="ZZO129K43-C00054D036"/>
    <s v="ZZO129K43-C00"/>
    <s v="8719852689012"/>
    <s v="XS"/>
    <s v="Lingerie &amp; Beachwear"/>
    <s v="Women"/>
    <s v="Underwear - Tops"/>
    <s v="Bras"/>
    <s v="Balconette Bras"/>
    <s v="NOS"/>
    <s v="light grey"/>
    <s v="MEDIUM SUPPORT SPORTS BRA"/>
    <n v="75"/>
    <n v="1"/>
    <n v="75"/>
  </r>
  <r>
    <x v="81"/>
    <s v="ZZO129K43-C00054D037"/>
    <s v="ZZO129K43-C00"/>
    <s v="8719852689029"/>
    <s v="S"/>
    <s v="Lingerie &amp; Beachwear"/>
    <s v="Women"/>
    <s v="Underwear - Tops"/>
    <s v="Bras"/>
    <s v="Balconette Bras"/>
    <s v="NOS"/>
    <s v="light grey"/>
    <s v="MEDIUM SUPPORT SPORTS BRA"/>
    <n v="75"/>
    <n v="4"/>
    <n v="300"/>
  </r>
  <r>
    <x v="81"/>
    <s v="ZZO129K43-C00054D034"/>
    <s v="ZZO129K43-C00"/>
    <s v="8719852689036"/>
    <s v="M"/>
    <s v="Lingerie &amp; Beachwear"/>
    <s v="Women"/>
    <s v="Underwear - Tops"/>
    <s v="Bras"/>
    <s v="Balconette Bras"/>
    <s v="NOS"/>
    <s v="light grey"/>
    <s v="MEDIUM SUPPORT SPORTS BRA"/>
    <n v="75"/>
    <n v="3"/>
    <n v="225"/>
  </r>
  <r>
    <x v="81"/>
    <s v="ZZO129K38-H00054D022"/>
    <s v="ZZO129K38-H00"/>
    <s v="8719852690117"/>
    <s v="XS"/>
    <s v="Lingerie &amp; Beachwear"/>
    <s v="Women"/>
    <s v="Underwear - Tops"/>
    <s v="Bras"/>
    <s v="Balconette Bras"/>
    <s v="NOS"/>
    <s v="orange"/>
    <s v="HIGH SUPPORT SPORTS BRA"/>
    <n v="70"/>
    <n v="1"/>
    <n v="70"/>
  </r>
  <r>
    <x v="81"/>
    <s v="ZZO129K38-H00054D023"/>
    <s v="ZZO129K38-H00"/>
    <s v="8719852690124"/>
    <s v="S"/>
    <s v="Lingerie &amp; Beachwear"/>
    <s v="Women"/>
    <s v="Underwear - Tops"/>
    <s v="Bras"/>
    <s v="Balconette Bras"/>
    <s v="NOS"/>
    <s v="orange"/>
    <s v="HIGH SUPPORT SPORTS BRA"/>
    <n v="70"/>
    <n v="5"/>
    <n v="350"/>
  </r>
  <r>
    <x v="81"/>
    <s v="ZZO129K38-H00054D024"/>
    <s v="ZZO129K38-H00"/>
    <s v="8719852690131"/>
    <s v="M"/>
    <s v="Lingerie &amp; Beachwear"/>
    <s v="Women"/>
    <s v="Underwear - Tops"/>
    <s v="Bras"/>
    <s v="Balconette Bras"/>
    <s v="NOS"/>
    <s v="orange"/>
    <s v="HIGH SUPPORT SPORTS BRA"/>
    <n v="70"/>
    <n v="4"/>
    <n v="280"/>
  </r>
  <r>
    <x v="81"/>
    <s v="ZZO129K38-H00054D025"/>
    <s v="ZZO129K38-H00"/>
    <s v="8719852690148"/>
    <s v="L"/>
    <s v="Lingerie &amp; Beachwear"/>
    <s v="Women"/>
    <s v="Underwear - Tops"/>
    <s v="Bras"/>
    <s v="Balconette Bras"/>
    <s v="NOS"/>
    <s v="orange"/>
    <s v="HIGH SUPPORT SPORTS BRA"/>
    <n v="70"/>
    <n v="1"/>
    <n v="70"/>
  </r>
  <r>
    <x v="81"/>
    <s v="ZZO129K39-C00054D026"/>
    <s v="ZZO129K39-C00"/>
    <s v="8719852693620"/>
    <s v="L"/>
    <s v="Lingerie &amp; Beachwear"/>
    <s v="Women"/>
    <s v="Underwear - Tops"/>
    <s v="Bras"/>
    <s v="Balconette Bras"/>
    <s v="NOS"/>
    <s v="light grey"/>
    <s v="MEDIUM SUPPORT SPORTS BRA"/>
    <n v="60"/>
    <n v="6"/>
    <n v="360"/>
  </r>
  <r>
    <x v="81"/>
    <s v="ZZO129K45-A00054D046"/>
    <s v="ZZO129K45-A00"/>
    <s v="8719852693651"/>
    <s v="XS"/>
    <s v="Lingerie &amp; Beachwear"/>
    <s v="Women"/>
    <s v="Underwear - Tops"/>
    <s v="Bras"/>
    <s v="Balconette Bras"/>
    <s v="NOS"/>
    <s v="white"/>
    <s v="MEDIUM SUPPORT SPORTS BRA"/>
    <n v="60"/>
    <n v="6"/>
    <n v="360"/>
  </r>
  <r>
    <x v="81"/>
    <s v="ZZO129K45-A00054D045"/>
    <s v="ZZO129K45-A00"/>
    <s v="8719852693675"/>
    <s v="S"/>
    <s v="Lingerie &amp; Beachwear"/>
    <s v="Women"/>
    <s v="Underwear - Tops"/>
    <s v="Bras"/>
    <s v="Balconette Bras"/>
    <s v="NOS"/>
    <s v="white"/>
    <s v="MEDIUM SUPPORT SPORTS BRA"/>
    <n v="60"/>
    <n v="15"/>
    <n v="900"/>
  </r>
  <r>
    <x v="81"/>
    <s v="ZZO129K45-A00054D044"/>
    <s v="ZZO129K45-A00"/>
    <s v="8719852693699"/>
    <s v="M"/>
    <s v="Lingerie &amp; Beachwear"/>
    <s v="Women"/>
    <s v="Underwear - Tops"/>
    <s v="Bras"/>
    <s v="Balconette Bras"/>
    <s v="NOS"/>
    <s v="white"/>
    <s v="MEDIUM SUPPORT SPORTS BRA"/>
    <n v="60"/>
    <n v="5"/>
    <n v="300"/>
  </r>
  <r>
    <x v="81"/>
    <s v="ZZO129K45-A00054D047"/>
    <s v="ZZO129K45-A00"/>
    <s v="8719852693712"/>
    <s v="L"/>
    <s v="Lingerie &amp; Beachwear"/>
    <s v="Women"/>
    <s v="Underwear - Tops"/>
    <s v="Bras"/>
    <s v="Balconette Bras"/>
    <s v="NOS"/>
    <s v="white"/>
    <s v="MEDIUM SUPPORT SPORTS BRA"/>
    <n v="60"/>
    <n v="3"/>
    <n v="180"/>
  </r>
  <r>
    <x v="81"/>
    <s v="ZZO129K59-I00054D080"/>
    <s v="ZZO129K59-I00"/>
    <s v="8719852991450"/>
    <s v="XS"/>
    <s v="Lingerie &amp; Beachwear"/>
    <s v="Women"/>
    <s v="Underwear - Tops"/>
    <s v="Bras"/>
    <s v="Balconette Bras"/>
    <s v="NOS"/>
    <s v="purple"/>
    <s v="MEDIUM SUPPORT BRA"/>
    <n v="45"/>
    <n v="3"/>
    <n v="135"/>
  </r>
  <r>
    <x v="81"/>
    <s v="ZZO129K59-I00054D07D"/>
    <s v="ZZO129K59-I00"/>
    <s v="8719852991467"/>
    <s v="S"/>
    <s v="Lingerie &amp; Beachwear"/>
    <s v="Women"/>
    <s v="Underwear - Tops"/>
    <s v="Bras"/>
    <s v="Balconette Bras"/>
    <s v="NOS"/>
    <s v="purple"/>
    <s v="MEDIUM SUPPORT BRA"/>
    <n v="45"/>
    <n v="8"/>
    <n v="360"/>
  </r>
  <r>
    <x v="81"/>
    <s v="ZZO129K59-I00054D07F"/>
    <s v="ZZO129K59-I00"/>
    <s v="8719852991474"/>
    <s v="M"/>
    <s v="Lingerie &amp; Beachwear"/>
    <s v="Women"/>
    <s v="Underwear - Tops"/>
    <s v="Bras"/>
    <s v="Balconette Bras"/>
    <s v="NOS"/>
    <s v="purple"/>
    <s v="MEDIUM SUPPORT BRA"/>
    <n v="45"/>
    <n v="5"/>
    <n v="225"/>
  </r>
  <r>
    <x v="81"/>
    <s v="ZZO129K59-I00054D07E"/>
    <s v="ZZO129K59-I00"/>
    <s v="8719852991481"/>
    <s v="L"/>
    <s v="Lingerie &amp; Beachwear"/>
    <s v="Women"/>
    <s v="Underwear - Tops"/>
    <s v="Bras"/>
    <s v="Balconette Bras"/>
    <s v="NOS"/>
    <s v="purple"/>
    <s v="MEDIUM SUPPORT BRA"/>
    <n v="45"/>
    <n v="2"/>
    <n v="90"/>
  </r>
  <r>
    <x v="81"/>
    <s v="ZZO129K59-Q00054D081"/>
    <s v="ZZO129K59-Q00"/>
    <s v="8719852993065"/>
    <s v="XS"/>
    <s v="Lingerie &amp; Beachwear"/>
    <s v="Women"/>
    <s v="Underwear - Tops"/>
    <s v="Bras"/>
    <s v="Balconette Bras"/>
    <s v="NOS"/>
    <s v="black"/>
    <s v="MEDIUM SUPPORT BRA"/>
    <n v="45"/>
    <n v="8"/>
    <n v="360"/>
  </r>
  <r>
    <x v="81"/>
    <s v="ZZO129K59-Q00054D084"/>
    <s v="ZZO129K59-Q00"/>
    <s v="8719852993072"/>
    <s v="S"/>
    <s v="Lingerie &amp; Beachwear"/>
    <s v="Women"/>
    <s v="Underwear - Tops"/>
    <s v="Bras"/>
    <s v="Balconette Bras"/>
    <s v="NOS"/>
    <s v="black"/>
    <s v="MEDIUM SUPPORT BRA"/>
    <n v="45"/>
    <n v="7"/>
    <n v="315"/>
  </r>
  <r>
    <x v="78"/>
    <s v="ZZO16NP07-C0000XS000"/>
    <s v="ZZO16NP07-C00"/>
    <s v="8719853932018"/>
    <s v="XS"/>
    <s v="Lingerie &amp; Beachwear"/>
    <s v="Women"/>
    <s v="Underwear - Tops"/>
    <s v="Bras"/>
    <s v="Balconette Bras"/>
    <s v="NOS"/>
    <s v="grey"/>
    <s v="UNLINED BRALETTE"/>
    <n v="34.950000000000003"/>
    <n v="5"/>
    <n v="174.75"/>
  </r>
  <r>
    <x v="78"/>
    <s v="ZZO16NP07-C00000S000"/>
    <s v="ZZO16NP07-C00"/>
    <s v="8719853932025"/>
    <s v="S"/>
    <s v="Lingerie &amp; Beachwear"/>
    <s v="Women"/>
    <s v="Underwear - Tops"/>
    <s v="Bras"/>
    <s v="Balconette Bras"/>
    <s v="NOS"/>
    <s v="grey"/>
    <s v="UNLINED BRALETTE"/>
    <n v="34.950000000000003"/>
    <n v="10"/>
    <n v="349.5"/>
  </r>
  <r>
    <x v="78"/>
    <s v="ZZO16NP07-C00000M000"/>
    <s v="ZZO16NP07-C00"/>
    <s v="8719853932032"/>
    <s v="M"/>
    <s v="Lingerie &amp; Beachwear"/>
    <s v="Women"/>
    <s v="Underwear - Tops"/>
    <s v="Bras"/>
    <s v="Balconette Bras"/>
    <s v="NOS"/>
    <s v="grey"/>
    <s v="UNLINED BRALETTE"/>
    <n v="34.950000000000003"/>
    <n v="8"/>
    <n v="279.60000000000002"/>
  </r>
  <r>
    <x v="78"/>
    <s v="ZZO16NP07-C00000L000"/>
    <s v="ZZO16NP07-C00"/>
    <s v="8719853932049"/>
    <s v="L"/>
    <s v="Lingerie &amp; Beachwear"/>
    <s v="Women"/>
    <s v="Underwear - Tops"/>
    <s v="Bras"/>
    <s v="Balconette Bras"/>
    <s v="NOS"/>
    <s v="grey"/>
    <s v="UNLINED BRALETTE"/>
    <n v="34.950000000000003"/>
    <n v="15"/>
    <n v="524.25"/>
  </r>
  <r>
    <x v="78"/>
    <s v="ZZO16NP07-C0000XL000"/>
    <s v="ZZO16NP07-C00"/>
    <s v="8719853932056"/>
    <s v="XL"/>
    <s v="Lingerie &amp; Beachwear"/>
    <s v="Women"/>
    <s v="Underwear - Tops"/>
    <s v="Bras"/>
    <s v="Balconette Bras"/>
    <s v="NOS"/>
    <s v="grey"/>
    <s v="UNLINED BRALETTE"/>
    <n v="34.950000000000003"/>
    <n v="5"/>
    <n v="174.75"/>
  </r>
  <r>
    <x v="80"/>
    <s v="C1181R04V-J1101XL000"/>
    <s v="C1181R04V-J11"/>
    <s v="8719854694441"/>
    <s v="46"/>
    <s v="Lingerie &amp; Beachwear"/>
    <s v="Women"/>
    <s v="Underwear - Bottoms"/>
    <s v="Thongs"/>
    <s v="Thongs"/>
    <s v="NOS"/>
    <s v="white"/>
    <s v="THONG (FF)"/>
    <n v="27.95"/>
    <n v="15"/>
    <n v="419.25"/>
  </r>
  <r>
    <x v="80"/>
    <s v="C1181R04V-J1102XL000"/>
    <s v="C1181R04V-J11"/>
    <s v="8719854694458"/>
    <s v="48"/>
    <s v="Lingerie &amp; Beachwear"/>
    <s v="Women"/>
    <s v="Underwear - Bottoms"/>
    <s v="Thongs"/>
    <s v="Thongs"/>
    <s v="NOS"/>
    <s v="white"/>
    <s v="THONG (FF)"/>
    <n v="27.95"/>
    <n v="15"/>
    <n v="419.25"/>
  </r>
  <r>
    <x v="80"/>
    <s v="C1181R04V-J1103XL000"/>
    <s v="C1181R04V-J11"/>
    <s v="8719854694465"/>
    <s v="50"/>
    <s v="Lingerie &amp; Beachwear"/>
    <s v="Women"/>
    <s v="Underwear - Bottoms"/>
    <s v="Thongs"/>
    <s v="Thongs"/>
    <s v="NOS"/>
    <s v="white"/>
    <s v="THONG (FF)"/>
    <n v="27.95"/>
    <n v="15"/>
    <n v="419.25"/>
  </r>
  <r>
    <x v="79"/>
    <s v="ZZO0WWM50-K0005032BA"/>
    <s v="ZZO0WWM50-K00"/>
    <s v="8719859617230"/>
    <s v="XS"/>
    <s v="Lingerie &amp; Beachwear"/>
    <s v="Women"/>
    <s v="Nightwear - Full articles"/>
    <s v="Pyjama Sets"/>
    <s v="Pyjama Sets"/>
    <s v="NOS"/>
    <s v="royal blue"/>
    <s v="WOVEN PANT"/>
    <n v="69.900000000000006"/>
    <n v="3"/>
    <n v="209.70000000000002"/>
  </r>
  <r>
    <x v="79"/>
    <s v="ZZO0WWJ02-Q0004E0C53"/>
    <s v="ZZO0WWJ02-Q00"/>
    <s v="8719859618176"/>
    <s v="70C"/>
    <s v="Lingerie &amp; Beachwear"/>
    <s v="Women"/>
    <s v="Underwear - Tops"/>
    <s v="Bras"/>
    <s v="Underwire"/>
    <s v="NOS"/>
    <s v="black"/>
    <s v="PADDED BALCONETTE BRA"/>
    <n v="44.9"/>
    <n v="1"/>
    <n v="44.9"/>
  </r>
  <r>
    <x v="79"/>
    <s v="ZZO0WWJ02-Q0004E0C56"/>
    <s v="ZZO0WWJ02-Q00"/>
    <s v="8719859618329"/>
    <s v="70D"/>
    <s v="Lingerie &amp; Beachwear"/>
    <s v="Women"/>
    <s v="Underwear - Tops"/>
    <s v="Bras"/>
    <s v="Underwire"/>
    <s v="NOS"/>
    <s v="black"/>
    <s v="PADDED BALCONETTE BRA"/>
    <n v="44.9"/>
    <n v="1"/>
    <n v="44.9"/>
  </r>
  <r>
    <x v="82"/>
    <s v="ZZO111317-K0004FC115"/>
    <s v="ZZO111317-K00"/>
    <s v="8719859855557"/>
    <s v="XS"/>
    <s v="Lingerie &amp; Beachwear"/>
    <s v="Women"/>
    <s v="Underwear - Tops"/>
    <s v="Bras"/>
    <s v="Balconette Bras"/>
    <s v="NOS"/>
    <s v="blue"/>
    <s v="2 LAYER BRA LOW"/>
    <n v="59.9"/>
    <n v="1"/>
    <n v="59.9"/>
  </r>
  <r>
    <x v="82"/>
    <s v="ZZO111324-K0004FC13A"/>
    <s v="ZZO111324-K00"/>
    <s v="8719859855618"/>
    <s v="XS"/>
    <s v="Lingerie &amp; Beachwear"/>
    <s v="Women"/>
    <s v="Underwear - Tops"/>
    <s v="Bras"/>
    <s v="Balconette Bras"/>
    <s v="NOS"/>
    <s v="blue"/>
    <s v="GLOW 2 LAYER BRA LOW, CBK"/>
    <n v="69.900000000000006"/>
    <n v="1"/>
    <n v="69.900000000000006"/>
  </r>
  <r>
    <x v="82"/>
    <s v="ZZO111317-K0004FC113"/>
    <s v="ZZO111317-K00"/>
    <s v="8719859855700"/>
    <s v="S"/>
    <s v="Lingerie &amp; Beachwear"/>
    <s v="Women"/>
    <s v="Underwear - Tops"/>
    <s v="Bras"/>
    <s v="Balconette Bras"/>
    <s v="NOS"/>
    <s v="blue"/>
    <s v="2 LAYER BRA LOW"/>
    <n v="59.9"/>
    <n v="6"/>
    <n v="359.4"/>
  </r>
  <r>
    <x v="82"/>
    <s v="ZZO111317-K0004FC114"/>
    <s v="ZZO111317-K00"/>
    <s v="8719859855762"/>
    <s v="M"/>
    <s v="Lingerie &amp; Beachwear"/>
    <s v="Women"/>
    <s v="Underwear - Tops"/>
    <s v="Bras"/>
    <s v="Balconette Bras"/>
    <s v="NOS"/>
    <s v="blue"/>
    <s v="2 LAYER BRA LOW"/>
    <n v="59.9"/>
    <n v="5"/>
    <n v="299.5"/>
  </r>
  <r>
    <x v="82"/>
    <s v="ZZO111317-K0004FC112"/>
    <s v="ZZO111317-K00"/>
    <s v="8719859855922"/>
    <s v="L"/>
    <s v="Lingerie &amp; Beachwear"/>
    <s v="Women"/>
    <s v="Underwear - Tops"/>
    <s v="Bras"/>
    <s v="Balconette Bras"/>
    <s v="NOS"/>
    <s v="blue"/>
    <s v="2 LAYER BRA LOW"/>
    <n v="59.9"/>
    <n v="2"/>
    <n v="119.8"/>
  </r>
  <r>
    <x v="82"/>
    <s v="ZZO111324-K0004FC136"/>
    <s v="ZZO111324-K00"/>
    <s v="8719859856127"/>
    <s v="M"/>
    <s v="Lingerie &amp; Beachwear"/>
    <s v="Women"/>
    <s v="Underwear - Tops"/>
    <s v="Bras"/>
    <s v="Balconette Bras"/>
    <s v="NOS"/>
    <s v="blue"/>
    <s v="GLOW 2 LAYER BRA LOW, CBK"/>
    <n v="69.900000000000006"/>
    <n v="1"/>
    <n v="69.900000000000006"/>
  </r>
  <r>
    <x v="82"/>
    <s v="ZZO111324-K0004FC137"/>
    <s v="ZZO111324-K00"/>
    <s v="8719859856363"/>
    <s v="L"/>
    <s v="Lingerie &amp; Beachwear"/>
    <s v="Women"/>
    <s v="Underwear - Tops"/>
    <s v="Bras"/>
    <s v="Balconette Bras"/>
    <s v="NOS"/>
    <s v="blue"/>
    <s v="GLOW 2 LAYER BRA LOW, CBK"/>
    <n v="69.900000000000006"/>
    <n v="2"/>
    <n v="139.80000000000001"/>
  </r>
  <r>
    <x v="82"/>
    <s v="ZZO111317-I0004FC11A"/>
    <s v="ZZO111317-I00"/>
    <s v="8719859856752"/>
    <s v="S"/>
    <s v="Lingerie &amp; Beachwear"/>
    <s v="Women"/>
    <s v="Underwear - Tops"/>
    <s v="Bras"/>
    <s v="Balconette Bras"/>
    <s v="NOS"/>
    <s v="purple"/>
    <s v="2 LAYER BRA LOW"/>
    <n v="59.9"/>
    <n v="1"/>
    <n v="59.9"/>
  </r>
  <r>
    <x v="82"/>
    <s v="ZZO111316-I0004FC10E"/>
    <s v="ZZO111316-I00"/>
    <s v="8719859858336"/>
    <s v="M"/>
    <s v="Lingerie &amp; Beachwear"/>
    <s v="Women"/>
    <s v="Underwear - Tops"/>
    <s v="Bras"/>
    <s v="Balconette Bras"/>
    <s v="NOS"/>
    <s v="purple"/>
    <s v="HIGH NECK FRONT ZIP BRA MID"/>
    <n v="54.9"/>
    <n v="2"/>
    <n v="109.8"/>
  </r>
  <r>
    <x v="82"/>
    <s v="ZZO111325-K0004FC13C"/>
    <s v="ZZO111325-K00"/>
    <s v="8719859860780"/>
    <s v="XS"/>
    <s v="Lingerie &amp; Beachwear"/>
    <s v="Women"/>
    <s v="Underwear - Tops"/>
    <s v="Bras"/>
    <s v="Balconette Bras"/>
    <s v="NOS"/>
    <s v="olive"/>
    <s v="GRAPHIC RACER BACK M, MBZ"/>
    <n v="44.9"/>
    <n v="1"/>
    <n v="44.9"/>
  </r>
  <r>
    <x v="82"/>
    <s v="ZZO111325-K0004FC13E"/>
    <s v="ZZO111325-K00"/>
    <s v="8719859860919"/>
    <s v="S"/>
    <s v="Lingerie &amp; Beachwear"/>
    <s v="Women"/>
    <s v="Underwear - Tops"/>
    <s v="Bras"/>
    <s v="Balconette Bras"/>
    <s v="NOS"/>
    <s v="olive"/>
    <s v="GRAPHIC RACER BACK M, MBZ"/>
    <n v="44.9"/>
    <n v="6"/>
    <n v="269.39999999999998"/>
  </r>
  <r>
    <x v="82"/>
    <s v="ZZO111325-K0004FC13B"/>
    <s v="ZZO111325-K00"/>
    <s v="8719859860933"/>
    <s v="M"/>
    <s v="Lingerie &amp; Beachwear"/>
    <s v="Women"/>
    <s v="Underwear - Tops"/>
    <s v="Bras"/>
    <s v="Balconette Bras"/>
    <s v="NOS"/>
    <s v="olive"/>
    <s v="GRAPHIC RACER BACK M, MBZ"/>
    <n v="44.9"/>
    <n v="2"/>
    <n v="89.8"/>
  </r>
  <r>
    <x v="82"/>
    <s v="ZZO111325-K0004FC13D"/>
    <s v="ZZO111325-K00"/>
    <s v="8719859860957"/>
    <s v="L"/>
    <s v="Lingerie &amp; Beachwear"/>
    <s v="Women"/>
    <s v="Underwear - Tops"/>
    <s v="Bras"/>
    <s v="Balconette Bras"/>
    <s v="NOS"/>
    <s v="olive"/>
    <s v="GRAPHIC RACER BACK M, MBZ"/>
    <n v="44.9"/>
    <n v="1"/>
    <n v="44.9"/>
  </r>
  <r>
    <x v="79"/>
    <s v="ZZO14RV07-Q0005584FC"/>
    <s v="ZZO14RV07-Q00"/>
    <s v="8719861449348"/>
    <s v="70B"/>
    <s v="Lingerie &amp; Beachwear"/>
    <s v="Women"/>
    <s v="Underwear - Tops"/>
    <s v="Bras"/>
    <s v="Balconette Bras"/>
    <s v="NOS"/>
    <s v="black"/>
    <s v="MODERN T SHIRT BRA"/>
    <n v="42.9"/>
    <n v="1"/>
    <n v="42.9"/>
  </r>
  <r>
    <x v="83"/>
    <s v="ZZO1CL701-Q00000S000"/>
    <s v="ZZO1CL701-Q00"/>
    <s v="8720005599256"/>
    <s v="S"/>
    <s v="Lingerie &amp; Beachwear"/>
    <s v="Women"/>
    <s v="Nightwear - Full articles"/>
    <s v="Pyjama Sets"/>
    <s v="Pyjama Sets"/>
    <s v="NOS"/>
    <s v="black"/>
    <s v="Short Woven Stripe Piping"/>
    <n v="17.989999999999998"/>
    <n v="5"/>
    <n v="89.949999999999989"/>
  </r>
  <r>
    <x v="83"/>
    <s v="ZZO1CL704-I00007500A"/>
    <s v="ZZO1CL704-I00"/>
    <s v="8720005810368"/>
    <s v="75A"/>
    <s v="Lingerie &amp; Beachwear"/>
    <s v="Women"/>
    <s v="Underwear - Tops"/>
    <s v="Bras"/>
    <s v="Balconette Bras"/>
    <s v="NOS"/>
    <s v="purple"/>
    <s v="Lotte pp ll"/>
    <n v="38.99"/>
    <n v="6"/>
    <n v="233.94"/>
  </r>
  <r>
    <x v="83"/>
    <s v="ZZO1CL704-I00007500B"/>
    <s v="ZZO1CL704-I00"/>
    <s v="8720005810399"/>
    <s v="75B"/>
    <s v="Lingerie &amp; Beachwear"/>
    <s v="Women"/>
    <s v="Underwear - Tops"/>
    <s v="Bras"/>
    <s v="Balconette Bras"/>
    <s v="NOS"/>
    <s v="purple"/>
    <s v="Lotte pp ll"/>
    <n v="38.99"/>
    <n v="6"/>
    <n v="233.94"/>
  </r>
  <r>
    <x v="83"/>
    <s v="ZZO1CL704-I00008000B"/>
    <s v="ZZO1CL704-I00"/>
    <s v="8720005810405"/>
    <s v="80B"/>
    <s v="Lingerie &amp; Beachwear"/>
    <s v="Women"/>
    <s v="Underwear - Tops"/>
    <s v="Bras"/>
    <s v="Balconette Bras"/>
    <s v="NOS"/>
    <s v="purple"/>
    <s v="Lotte pp ll"/>
    <n v="38.99"/>
    <n v="7"/>
    <n v="272.93"/>
  </r>
  <r>
    <x v="83"/>
    <s v="ZZO1CL704-I00008500B"/>
    <s v="ZZO1CL704-I00"/>
    <s v="8720005810412"/>
    <s v="85B"/>
    <s v="Lingerie &amp; Beachwear"/>
    <s v="Women"/>
    <s v="Underwear - Tops"/>
    <s v="Bras"/>
    <s v="Balconette Bras"/>
    <s v="NOS"/>
    <s v="purple"/>
    <s v="Lotte pp ll"/>
    <n v="38.99"/>
    <n v="1"/>
    <n v="38.99"/>
  </r>
  <r>
    <x v="83"/>
    <s v="ZZO1CL704-I00007500C"/>
    <s v="ZZO1CL704-I00"/>
    <s v="8720005810443"/>
    <s v="75C"/>
    <s v="Lingerie &amp; Beachwear"/>
    <s v="Women"/>
    <s v="Underwear - Tops"/>
    <s v="Bras"/>
    <s v="Balconette Bras"/>
    <s v="NOS"/>
    <s v="purple"/>
    <s v="Lotte pp ll"/>
    <n v="38.99"/>
    <n v="6"/>
    <n v="233.94"/>
  </r>
  <r>
    <x v="83"/>
    <s v="ZZO1CL704-I00008000C"/>
    <s v="ZZO1CL704-I00"/>
    <s v="8720005810450"/>
    <s v="80C"/>
    <s v="Lingerie &amp; Beachwear"/>
    <s v="Women"/>
    <s v="Underwear - Tops"/>
    <s v="Bras"/>
    <s v="Balconette Bras"/>
    <s v="NOS"/>
    <s v="purple"/>
    <s v="Lotte pp ll"/>
    <n v="38.99"/>
    <n v="5"/>
    <n v="194.95000000000002"/>
  </r>
  <r>
    <x v="83"/>
    <s v="ZZO1CL704-I00008500C"/>
    <s v="ZZO1CL704-I00"/>
    <s v="8720005810467"/>
    <s v="85C"/>
    <s v="Lingerie &amp; Beachwear"/>
    <s v="Women"/>
    <s v="Underwear - Tops"/>
    <s v="Bras"/>
    <s v="Balconette Bras"/>
    <s v="NOS"/>
    <s v="purple"/>
    <s v="Lotte pp ll"/>
    <n v="38.99"/>
    <n v="3"/>
    <n v="116.97"/>
  </r>
  <r>
    <x v="83"/>
    <s v="ZZO1CL704-I00007500D"/>
    <s v="ZZO1CL704-I00"/>
    <s v="8720005810498"/>
    <s v="75D"/>
    <s v="Lingerie &amp; Beachwear"/>
    <s v="Women"/>
    <s v="Underwear - Tops"/>
    <s v="Bras"/>
    <s v="Balconette Bras"/>
    <s v="NOS"/>
    <s v="purple"/>
    <s v="Lotte pp ll"/>
    <n v="38.99"/>
    <n v="7"/>
    <n v="272.93"/>
  </r>
  <r>
    <x v="83"/>
    <s v="ZZO1CL704-I00008000D"/>
    <s v="ZZO1CL704-I00"/>
    <s v="8720005810504"/>
    <s v="80D"/>
    <s v="Lingerie &amp; Beachwear"/>
    <s v="Women"/>
    <s v="Underwear - Tops"/>
    <s v="Bras"/>
    <s v="Balconette Bras"/>
    <s v="NOS"/>
    <s v="purple"/>
    <s v="Lotte pp ll"/>
    <n v="38.99"/>
    <n v="3"/>
    <n v="116.97"/>
  </r>
  <r>
    <x v="83"/>
    <s v="ZZO1CL704-I00008500D"/>
    <s v="ZZO1CL704-I00"/>
    <s v="8720005810511"/>
    <s v="85D"/>
    <s v="Lingerie &amp; Beachwear"/>
    <s v="Women"/>
    <s v="Underwear - Tops"/>
    <s v="Bras"/>
    <s v="Balconette Bras"/>
    <s v="NOS"/>
    <s v="purple"/>
    <s v="Lotte pp ll"/>
    <n v="38.99"/>
    <n v="1"/>
    <n v="38.99"/>
  </r>
  <r>
    <x v="83"/>
    <s v="ZZO1A9K14-G00000M000"/>
    <s v="ZZO1A9K14-G00"/>
    <s v="8720005886509"/>
    <s v="M"/>
    <s v="Lingerie &amp; Beachwear"/>
    <s v="Women"/>
    <s v="Nightwear - Full articles"/>
    <s v="Pyjama Sets"/>
    <s v="Pyjama Sets"/>
    <s v="NOS"/>
    <s v="red"/>
    <s v="Cami Velours Check"/>
    <n v="17.989999999999998"/>
    <n v="5"/>
    <n v="89.949999999999989"/>
  </r>
  <r>
    <x v="83"/>
    <s v="ZZO1A9K14-G0000XL000"/>
    <s v="ZZO1A9K14-G00"/>
    <s v="8720005886523"/>
    <s v="XL"/>
    <s v="Lingerie &amp; Beachwear"/>
    <s v="Women"/>
    <s v="Nightwear - Full articles"/>
    <s v="Pyjama Sets"/>
    <s v="Pyjama Sets"/>
    <s v="NOS"/>
    <s v="red"/>
    <s v="Cami Velours Check"/>
    <n v="17.989999999999998"/>
    <n v="2"/>
    <n v="35.979999999999997"/>
  </r>
  <r>
    <x v="79"/>
    <s v="ZZO17YM04-G0005A2F60"/>
    <s v="ZZO17YM04-G00"/>
    <s v="8720111573201"/>
    <s v="XS"/>
    <s v="Lingerie &amp; Beachwear"/>
    <s v="Women"/>
    <s v="Underwear - Tops"/>
    <s v="Bras"/>
    <s v="Balconette Bras"/>
    <s v="NOS"/>
    <s v="red"/>
    <s v="LOW SUPPORT BRA PIPING"/>
    <n v="44.9"/>
    <n v="1"/>
    <n v="44.9"/>
  </r>
  <r>
    <x v="79"/>
    <s v="ZZO17YM04-G0005A2F5F"/>
    <s v="ZZO17YM04-G00"/>
    <s v="8720111573218"/>
    <s v="S"/>
    <s v="Lingerie &amp; Beachwear"/>
    <s v="Women"/>
    <s v="Underwear - Tops"/>
    <s v="Bras"/>
    <s v="Balconette Bras"/>
    <s v="NOS"/>
    <s v="red"/>
    <s v="LOW SUPPORT BRA PIPING"/>
    <n v="44.9"/>
    <n v="1"/>
    <n v="44.9"/>
  </r>
  <r>
    <x v="79"/>
    <s v="ZZO17YM13-K0005A2F95"/>
    <s v="ZZO17YM13-K00"/>
    <s v="8720111667580"/>
    <s v="XS"/>
    <s v="Lingerie &amp; Beachwear"/>
    <s v="Women"/>
    <s v="Underwear - Tops"/>
    <s v="Bras"/>
    <s v="Balconette Bras"/>
    <s v="NOS"/>
    <s v="light blue"/>
    <s v="MID SUPPORT REMOVABLE CUPS BRA"/>
    <n v="54.9"/>
    <n v="1"/>
    <n v="54.9"/>
  </r>
  <r>
    <x v="79"/>
    <s v="ZZO17YM13-K0005A2F93"/>
    <s v="ZZO17YM13-K00"/>
    <s v="8720111667627"/>
    <s v="S"/>
    <s v="Lingerie &amp; Beachwear"/>
    <s v="Women"/>
    <s v="Underwear - Tops"/>
    <s v="Bras"/>
    <s v="Balconette Bras"/>
    <s v="NOS"/>
    <s v="light blue"/>
    <s v="MID SUPPORT REMOVABLE CUPS BRA"/>
    <n v="54.9"/>
    <n v="1"/>
    <n v="54.9"/>
  </r>
  <r>
    <x v="79"/>
    <s v="TO181R045-K1103XL000"/>
    <s v="TO181R045-K11"/>
    <s v="8720114135925"/>
    <s v="50"/>
    <s v="Lingerie &amp; Beachwear"/>
    <s v="Women"/>
    <s v="Underwear - Bottoms"/>
    <s v="Thongs"/>
    <s v="Thongs"/>
    <s v="NOS"/>
    <s v="dark blue"/>
    <s v="SHEER FLEX THONG CURVE"/>
    <n v="17.95"/>
    <n v="15"/>
    <n v="269.25"/>
  </r>
  <r>
    <x v="79"/>
    <s v="TO181A084-K1103XL000"/>
    <s v="TO181A084-K11"/>
    <s v="8720114135956"/>
    <s v="50"/>
    <s v="Lingerie &amp; Beachwear"/>
    <s v="Women"/>
    <s v="Underwear - Tops"/>
    <s v="Bras"/>
    <s v="Bandeau Bras &amp; Bustiers"/>
    <s v="NOS"/>
    <s v="dark blue"/>
    <s v="SHEER FLEX BRALETTE CURVE"/>
    <n v="34.950000000000003"/>
    <n v="15"/>
    <n v="524.25"/>
  </r>
  <r>
    <x v="83"/>
    <s v="HM181A1OY-Q1100XS000"/>
    <s v="HM181A1OY-Q11"/>
    <s v="8720285095349"/>
    <s v="XS"/>
    <s v="Lingerie &amp; Beachwear"/>
    <s v="Women"/>
    <s v="Underwear - Tops"/>
    <s v="Bras"/>
    <s v="Bandeau Bras &amp; Bustiers"/>
    <s v="NOS"/>
    <s v="black"/>
    <s v="Lenia bralette"/>
    <n v="24.99"/>
    <n v="1"/>
    <n v="24.99"/>
  </r>
  <r>
    <x v="83"/>
    <s v="ZZO1CL706-Q00000S000"/>
    <s v="ZZO1CL706-Q00"/>
    <s v="8720285123554"/>
    <s v="S"/>
    <s v="Lingerie &amp; Beachwear"/>
    <s v="Women"/>
    <s v="Underwear - Tops"/>
    <s v="Bras"/>
    <s v="Balconette Bras"/>
    <s v="NOS"/>
    <s v="black"/>
    <s v="Ariana bralette"/>
    <n v="22.99"/>
    <n v="15"/>
    <n v="344.84999999999997"/>
  </r>
  <r>
    <x v="83"/>
    <s v="ZZO1CL706-Q00000M000"/>
    <s v="ZZO1CL706-Q00"/>
    <s v="8720285123561"/>
    <s v="M"/>
    <s v="Lingerie &amp; Beachwear"/>
    <s v="Women"/>
    <s v="Underwear - Tops"/>
    <s v="Bras"/>
    <s v="Balconette Bras"/>
    <s v="NOS"/>
    <s v="black"/>
    <s v="Ariana bralette"/>
    <n v="22.99"/>
    <n v="15"/>
    <n v="344.84999999999997"/>
  </r>
  <r>
    <x v="83"/>
    <s v="ZZO1CL706-Q00000L000"/>
    <s v="ZZO1CL706-Q00"/>
    <s v="8720285123578"/>
    <s v="L"/>
    <s v="Lingerie &amp; Beachwear"/>
    <s v="Women"/>
    <s v="Underwear - Tops"/>
    <s v="Bras"/>
    <s v="Balconette Bras"/>
    <s v="NOS"/>
    <s v="black"/>
    <s v="Ariana bralette"/>
    <n v="22.99"/>
    <n v="6"/>
    <n v="137.94"/>
  </r>
  <r>
    <x v="83"/>
    <s v="ZZO1CL706-Q0000XL000"/>
    <s v="ZZO1CL706-Q00"/>
    <s v="8720285123585"/>
    <s v="XL"/>
    <s v="Lingerie &amp; Beachwear"/>
    <s v="Women"/>
    <s v="Underwear - Tops"/>
    <s v="Bras"/>
    <s v="Balconette Bras"/>
    <s v="NOS"/>
    <s v="black"/>
    <s v="Ariana bralette"/>
    <n v="22.99"/>
    <n v="9"/>
    <n v="206.91"/>
  </r>
  <r>
    <x v="83"/>
    <s v="ZZO1CL707-Q0000XS000"/>
    <s v="ZZO1CL707-Q00"/>
    <s v="8720285123592"/>
    <s v="XS"/>
    <s v="Lingerie &amp; Beachwear"/>
    <s v="Women"/>
    <s v="Underwear - Bottoms"/>
    <s v="Briefs"/>
    <s v="Briefs"/>
    <s v="NOS"/>
    <s v="black"/>
    <s v="Ariana HW string"/>
    <n v="14.99"/>
    <n v="1"/>
    <n v="14.99"/>
  </r>
  <r>
    <x v="83"/>
    <s v="ZZO1CL707-Q00000S000"/>
    <s v="ZZO1CL707-Q00"/>
    <s v="8720285123608"/>
    <s v="S"/>
    <s v="Lingerie &amp; Beachwear"/>
    <s v="Women"/>
    <s v="Underwear - Bottoms"/>
    <s v="Briefs"/>
    <s v="Briefs"/>
    <s v="NOS"/>
    <s v="black"/>
    <s v="Ariana HW string"/>
    <n v="14.99"/>
    <n v="3"/>
    <n v="44.97"/>
  </r>
  <r>
    <x v="83"/>
    <s v="ZZO1CL707-Q00000M000"/>
    <s v="ZZO1CL707-Q00"/>
    <s v="8720285123615"/>
    <s v="M"/>
    <s v="Lingerie &amp; Beachwear"/>
    <s v="Women"/>
    <s v="Underwear - Bottoms"/>
    <s v="Briefs"/>
    <s v="Briefs"/>
    <s v="NOS"/>
    <s v="black"/>
    <s v="Ariana HW string"/>
    <n v="14.99"/>
    <n v="9"/>
    <n v="134.91"/>
  </r>
  <r>
    <x v="83"/>
    <s v="ZZO1CL708-Q00000S000"/>
    <s v="ZZO1CL708-Q00"/>
    <s v="8720285123653"/>
    <s v="S"/>
    <s v="Lingerie &amp; Beachwear"/>
    <s v="Women"/>
    <s v="Underwear - Full articles"/>
    <s v="Bodies"/>
    <s v="Bodies"/>
    <s v="NOS"/>
    <s v="black"/>
    <s v="Aurora body"/>
    <n v="34.99"/>
    <n v="10"/>
    <n v="349.90000000000003"/>
  </r>
  <r>
    <x v="83"/>
    <s v="ZZO1CL708-Q00000M000"/>
    <s v="ZZO1CL708-Q00"/>
    <s v="8720285123660"/>
    <s v="M"/>
    <s v="Lingerie &amp; Beachwear"/>
    <s v="Women"/>
    <s v="Underwear - Full articles"/>
    <s v="Bodies"/>
    <s v="Bodies"/>
    <s v="NOS"/>
    <s v="black"/>
    <s v="Aurora body"/>
    <n v="34.99"/>
    <n v="15"/>
    <n v="524.85"/>
  </r>
  <r>
    <x v="83"/>
    <s v="ZZO1CL708-Q00000L000"/>
    <s v="ZZO1CL708-Q00"/>
    <s v="8720285123677"/>
    <s v="L"/>
    <s v="Lingerie &amp; Beachwear"/>
    <s v="Women"/>
    <s v="Underwear - Full articles"/>
    <s v="Bodies"/>
    <s v="Bodies"/>
    <s v="NOS"/>
    <s v="black"/>
    <s v="Aurora body"/>
    <n v="34.99"/>
    <n v="2"/>
    <n v="69.98"/>
  </r>
  <r>
    <x v="83"/>
    <s v="ZZO1CL709-Q00000S000"/>
    <s v="ZZO1CL709-Q00"/>
    <s v="8720285123707"/>
    <s v="S"/>
    <s v="Lingerie &amp; Beachwear"/>
    <s v="Women"/>
    <s v="Underwear - Full articles"/>
    <s v="Bodies"/>
    <s v="Bodies"/>
    <s v="NOS"/>
    <s v="black"/>
    <s v="Emily body"/>
    <n v="34.99"/>
    <n v="10"/>
    <n v="349.90000000000003"/>
  </r>
  <r>
    <x v="83"/>
    <s v="ZZO1CL709-Q00000M000"/>
    <s v="ZZO1CL709-Q00"/>
    <s v="8720285123714"/>
    <s v="M"/>
    <s v="Lingerie &amp; Beachwear"/>
    <s v="Women"/>
    <s v="Underwear - Full articles"/>
    <s v="Bodies"/>
    <s v="Bodies"/>
    <s v="NOS"/>
    <s v="black"/>
    <s v="Emily body"/>
    <n v="34.99"/>
    <n v="15"/>
    <n v="524.85"/>
  </r>
  <r>
    <x v="83"/>
    <s v="ZZO1CL709-Q00000L000"/>
    <s v="ZZO1CL709-Q00"/>
    <s v="8720285123721"/>
    <s v="L"/>
    <s v="Lingerie &amp; Beachwear"/>
    <s v="Women"/>
    <s v="Underwear - Full articles"/>
    <s v="Bodies"/>
    <s v="Bodies"/>
    <s v="NOS"/>
    <s v="black"/>
    <s v="Emily body"/>
    <n v="34.99"/>
    <n v="4"/>
    <n v="139.96"/>
  </r>
  <r>
    <x v="83"/>
    <s v="ZZO1CL712-E0000XS000"/>
    <s v="ZZO1CL712-E00"/>
    <s v="8720285241371"/>
    <s v="XS"/>
    <s v="Lingerie &amp; Beachwear"/>
    <s v="Women"/>
    <s v="Underwear - Tops"/>
    <s v="Bras"/>
    <s v="Balconette Bras"/>
    <s v="NOS"/>
    <s v="yellow"/>
    <s v="Naomi non wire p"/>
    <n v="28.99"/>
    <n v="1"/>
    <n v="28.99"/>
  </r>
  <r>
    <x v="83"/>
    <s v="ZZO1CL712-E00000M000"/>
    <s v="ZZO1CL712-E00"/>
    <s v="8720285241395"/>
    <s v="M"/>
    <s v="Lingerie &amp; Beachwear"/>
    <s v="Women"/>
    <s v="Underwear - Tops"/>
    <s v="Bras"/>
    <s v="Balconette Bras"/>
    <s v="NOS"/>
    <s v="yellow"/>
    <s v="Naomi non wire p"/>
    <n v="28.99"/>
    <n v="1"/>
    <n v="28.99"/>
  </r>
  <r>
    <x v="83"/>
    <s v="ZZO1CL712-E00000L000"/>
    <s v="ZZO1CL712-E00"/>
    <s v="8720285241401"/>
    <s v="L"/>
    <s v="Lingerie &amp; Beachwear"/>
    <s v="Women"/>
    <s v="Underwear - Tops"/>
    <s v="Bras"/>
    <s v="Balconette Bras"/>
    <s v="NOS"/>
    <s v="yellow"/>
    <s v="Naomi non wire p"/>
    <n v="28.99"/>
    <n v="2"/>
    <n v="57.98"/>
  </r>
  <r>
    <x v="83"/>
    <s v="ZZO1CL712-E0000XL000"/>
    <s v="ZZO1CL712-E00"/>
    <s v="8720285241418"/>
    <s v="XL"/>
    <s v="Lingerie &amp; Beachwear"/>
    <s v="Women"/>
    <s v="Underwear - Tops"/>
    <s v="Bras"/>
    <s v="Balconette Bras"/>
    <s v="NOS"/>
    <s v="yellow"/>
    <s v="Naomi non wire p"/>
    <n v="28.99"/>
    <n v="2"/>
    <n v="57.98"/>
  </r>
  <r>
    <x v="83"/>
    <s v="ZZO1CL713-J0000XS000"/>
    <s v="ZZO1CL713-J00"/>
    <s v="8720285241425"/>
    <s v="XS"/>
    <s v="Lingerie &amp; Beachwear"/>
    <s v="Women"/>
    <s v="Underwear - Tops"/>
    <s v="Bras"/>
    <s v="Balconette Bras"/>
    <s v="NOS"/>
    <s v="pink"/>
    <s v="Lucie non wire p"/>
    <n v="31.99"/>
    <n v="2"/>
    <n v="63.98"/>
  </r>
  <r>
    <x v="83"/>
    <s v="ZZO1CL713-J00000L000"/>
    <s v="ZZO1CL713-J00"/>
    <s v="8720285241456"/>
    <s v="L"/>
    <s v="Lingerie &amp; Beachwear"/>
    <s v="Women"/>
    <s v="Underwear - Tops"/>
    <s v="Bras"/>
    <s v="Balconette Bras"/>
    <s v="NOS"/>
    <s v="pink"/>
    <s v="Lucie non wire p"/>
    <n v="31.99"/>
    <n v="1"/>
    <n v="31.99"/>
  </r>
  <r>
    <x v="83"/>
    <s v="ZZO1CL713-J0000XL000"/>
    <s v="ZZO1CL713-J00"/>
    <s v="8720285241463"/>
    <s v="XL"/>
    <s v="Lingerie &amp; Beachwear"/>
    <s v="Women"/>
    <s v="Underwear - Tops"/>
    <s v="Bras"/>
    <s v="Balconette Bras"/>
    <s v="NOS"/>
    <s v="pink"/>
    <s v="Lucie non wire p"/>
    <n v="31.99"/>
    <n v="1"/>
    <n v="31.99"/>
  </r>
  <r>
    <x v="83"/>
    <s v="ZZO1CL715-Q0000XS000"/>
    <s v="ZZO1CL715-Q00"/>
    <s v="8720285244112"/>
    <s v="XS"/>
    <s v="Lingerie &amp; Beachwear"/>
    <s v="Women"/>
    <s v="Underwear - Tops"/>
    <s v="Bras"/>
    <s v="Balconette Bras"/>
    <s v="NOS"/>
    <s v="black"/>
    <s v="Lucie non wire p"/>
    <n v="31.99"/>
    <n v="1"/>
    <n v="31.99"/>
  </r>
  <r>
    <x v="83"/>
    <s v="HM181R1BO-Q11000M000"/>
    <s v="HM181R1BO-Q11"/>
    <s v="8720285268941"/>
    <s v="M"/>
    <s v="Lingerie &amp; Beachwear"/>
    <s v="Women"/>
    <s v="Underwear - Bottoms"/>
    <s v="Brazilians"/>
    <s v="Brazilians"/>
    <s v="NOS"/>
    <s v="black"/>
    <s v="Luna tanga brasilian"/>
    <n v="16.989999999999998"/>
    <n v="15"/>
    <n v="254.84999999999997"/>
  </r>
  <r>
    <x v="83"/>
    <s v="HM181R1AV-Q11000S000"/>
    <s v="HM181R1AV-Q11"/>
    <s v="8720285305301"/>
    <s v="S"/>
    <s v="Lingerie &amp; Beachwear"/>
    <s v="Women"/>
    <s v="Underwear - Bottoms"/>
    <s v="Thongs"/>
    <s v="Thongs"/>
    <s v="NOS"/>
    <s v="black"/>
    <s v="3-pack Irina Tanga Sting"/>
    <n v="17.989999999999998"/>
    <n v="15"/>
    <n v="269.84999999999997"/>
  </r>
  <r>
    <x v="83"/>
    <s v="HM181R1AV-Q11000M000"/>
    <s v="HM181R1AV-Q11"/>
    <s v="8720285305318"/>
    <s v="M"/>
    <s v="Lingerie &amp; Beachwear"/>
    <s v="Women"/>
    <s v="Underwear - Bottoms"/>
    <s v="Thongs"/>
    <s v="Thongs"/>
    <s v="NOS"/>
    <s v="black"/>
    <s v="3-pack Irina Tanga Sting"/>
    <n v="17.989999999999998"/>
    <n v="15"/>
    <n v="269.84999999999997"/>
  </r>
  <r>
    <x v="83"/>
    <s v="HM181A1VV-I1100XS000"/>
    <s v="HM181A1VV-I11"/>
    <s v="8720285323114"/>
    <s v="XS"/>
    <s v="Lingerie &amp; Beachwear"/>
    <s v="Women"/>
    <s v="Underwear - Tops"/>
    <s v="Bras"/>
    <s v="Triangles"/>
    <s v="NOS"/>
    <s v="purple"/>
    <s v="Rebecca bralette"/>
    <n v="27.99"/>
    <n v="1"/>
    <n v="27.99"/>
  </r>
  <r>
    <x v="83"/>
    <s v="ZZO178B14-J0003XX000"/>
    <s v="ZZO178B14-J00"/>
    <s v="8720285380612"/>
    <s v="XS/S"/>
    <s v="Lingerie &amp; Beachwear"/>
    <s v="Women"/>
    <s v="Nightwear - Full articles"/>
    <s v="Bathrobes"/>
    <s v="Bathrobes"/>
    <s v="NOS"/>
    <s v="light pink"/>
    <s v="Kimono Satin Straight Lace"/>
    <n v="45.99"/>
    <n v="15"/>
    <n v="689.85"/>
  </r>
  <r>
    <x v="83"/>
    <s v="ZZO1FD508-K0000XS000"/>
    <s v="ZZO1FD508-K00"/>
    <s v="8720285380889"/>
    <s v="XS"/>
    <s v="Lingerie &amp; Beachwear"/>
    <s v="Women"/>
    <s v="Nightwear - Full articles"/>
    <s v="Pyjama Sets"/>
    <s v="Pyjama Sets"/>
    <s v="NOS"/>
    <s v="turquoise"/>
    <s v="Short Velours Straight Lace"/>
    <n v="21.99"/>
    <n v="4"/>
    <n v="87.96"/>
  </r>
  <r>
    <x v="83"/>
    <s v="ZZO1FD508-K00000S000"/>
    <s v="ZZO1FD508-K00"/>
    <s v="8720285380896"/>
    <s v="S"/>
    <s v="Lingerie &amp; Beachwear"/>
    <s v="Women"/>
    <s v="Nightwear - Full articles"/>
    <s v="Pyjama Sets"/>
    <s v="Pyjama Sets"/>
    <s v="NOS"/>
    <s v="turquoise"/>
    <s v="Short Velours Straight Lace"/>
    <n v="21.99"/>
    <n v="6"/>
    <n v="131.94"/>
  </r>
  <r>
    <x v="83"/>
    <s v="ZZO1FD508-K00000L000"/>
    <s v="ZZO1FD508-K00"/>
    <s v="8720285380919"/>
    <s v="L"/>
    <s v="Lingerie &amp; Beachwear"/>
    <s v="Women"/>
    <s v="Nightwear - Full articles"/>
    <s v="Pyjama Sets"/>
    <s v="Pyjama Sets"/>
    <s v="NOS"/>
    <s v="turquoise"/>
    <s v="Short Velours Straight Lace"/>
    <n v="21.99"/>
    <n v="5"/>
    <n v="109.94999999999999"/>
  </r>
  <r>
    <x v="83"/>
    <s v="ZZO1FD508-K0000XL000"/>
    <s v="ZZO1FD508-K00"/>
    <s v="8720285380926"/>
    <s v="XL"/>
    <s v="Lingerie &amp; Beachwear"/>
    <s v="Women"/>
    <s v="Nightwear - Full articles"/>
    <s v="Pyjama Sets"/>
    <s v="Pyjama Sets"/>
    <s v="NOS"/>
    <s v="turquoise"/>
    <s v="Short Velours Straight Lace"/>
    <n v="21.99"/>
    <n v="2"/>
    <n v="43.98"/>
  </r>
  <r>
    <x v="83"/>
    <s v="ZZO1FD506-Q00000S000"/>
    <s v="ZZO1FD506-Q00"/>
    <s v="8720285381299"/>
    <s v="S"/>
    <s v="Lingerie &amp; Beachwear"/>
    <s v="Women"/>
    <s v="Nightwear - Full articles"/>
    <s v="Pyjama Sets"/>
    <s v="Pyjama Sets"/>
    <s v="NOS"/>
    <s v="black"/>
    <s v="Short Velours Straight Lace"/>
    <n v="21.99"/>
    <n v="15"/>
    <n v="329.84999999999997"/>
  </r>
  <r>
    <x v="83"/>
    <s v="ZZO1FD506-Q00000M000"/>
    <s v="ZZO1FD506-Q00"/>
    <s v="8720285381305"/>
    <s v="M"/>
    <s v="Lingerie &amp; Beachwear"/>
    <s v="Women"/>
    <s v="Nightwear - Full articles"/>
    <s v="Pyjama Sets"/>
    <s v="Pyjama Sets"/>
    <s v="NOS"/>
    <s v="black"/>
    <s v="Short Velours Straight Lace"/>
    <n v="21.99"/>
    <n v="7"/>
    <n v="153.92999999999998"/>
  </r>
  <r>
    <x v="83"/>
    <s v="ZZO178B15-G0003XX000"/>
    <s v="ZZO178B15-G00"/>
    <s v="8720285382708"/>
    <s v="XS/S"/>
    <s v="Lingerie &amp; Beachwear"/>
    <s v="Women"/>
    <s v="Nightwear - Full articles"/>
    <s v="Bathrobes"/>
    <s v="Bathrobes"/>
    <s v="NOS"/>
    <s v="red"/>
    <s v="Kimono Satin Straight Lace"/>
    <n v="45.99"/>
    <n v="15"/>
    <n v="689.85"/>
  </r>
  <r>
    <x v="83"/>
    <s v="ZZO178B15-G0000ML000"/>
    <s v="ZZO178B15-G00"/>
    <s v="8720285382715"/>
    <s v="M/L"/>
    <s v="Lingerie &amp; Beachwear"/>
    <s v="Women"/>
    <s v="Nightwear - Full articles"/>
    <s v="Bathrobes"/>
    <s v="Bathrobes"/>
    <s v="NOS"/>
    <s v="red"/>
    <s v="Kimono Satin Straight Lace"/>
    <n v="45.99"/>
    <n v="1"/>
    <n v="45.99"/>
  </r>
  <r>
    <x v="83"/>
    <s v="HM181A1UF-I11007500C"/>
    <s v="HM181A1UF-I11"/>
    <s v="8720285383071"/>
    <s v="75C"/>
    <s v="Lingerie &amp; Beachwear"/>
    <s v="Women"/>
    <s v="Underwear - Tops"/>
    <s v="Bras"/>
    <s v="Underwire"/>
    <s v="NOS"/>
    <s v="lilac"/>
    <s v="Amalia ub"/>
    <n v="29.99"/>
    <n v="15"/>
    <n v="449.84999999999997"/>
  </r>
  <r>
    <x v="83"/>
    <s v="HM181A20P-J11000S000"/>
    <s v="HM181A20P-J11"/>
    <s v="8720285397450"/>
    <s v="S"/>
    <s v="Lingerie &amp; Beachwear"/>
    <s v="Women"/>
    <s v="Underwear - Tops"/>
    <s v="Bras"/>
    <s v="Wire-free"/>
    <s v="NOS"/>
    <s v="pink"/>
    <s v="Kristin bralette"/>
    <n v="27.99"/>
    <n v="15"/>
    <n v="419.84999999999997"/>
  </r>
  <r>
    <x v="83"/>
    <s v="HM181A20P-J11000M000"/>
    <s v="HM181A20P-J11"/>
    <s v="8720285397467"/>
    <s v="M"/>
    <s v="Lingerie &amp; Beachwear"/>
    <s v="Women"/>
    <s v="Underwear - Tops"/>
    <s v="Bras"/>
    <s v="Wire-free"/>
    <s v="NOS"/>
    <s v="pink"/>
    <s v="Kristin bralette"/>
    <n v="27.99"/>
    <n v="15"/>
    <n v="419.84999999999997"/>
  </r>
  <r>
    <x v="83"/>
    <s v="HM181A20P-J11000L000"/>
    <s v="HM181A20P-J11"/>
    <s v="8720285397474"/>
    <s v="L"/>
    <s v="Lingerie &amp; Beachwear"/>
    <s v="Women"/>
    <s v="Underwear - Tops"/>
    <s v="Bras"/>
    <s v="Wire-free"/>
    <s v="NOS"/>
    <s v="pink"/>
    <s v="Kristin bralette"/>
    <n v="27.99"/>
    <n v="15"/>
    <n v="419.84999999999997"/>
  </r>
  <r>
    <x v="83"/>
    <s v="HM181A20B-Q11000S000"/>
    <s v="HM181A20B-Q11"/>
    <s v="8720285404493"/>
    <s v="S"/>
    <s v="Lingerie &amp; Beachwear"/>
    <s v="Women"/>
    <s v="Underwear - Tops"/>
    <s v="Bras"/>
    <s v="Wire-free"/>
    <s v="NOS"/>
    <s v="black"/>
    <s v="Kristin bralette"/>
    <n v="27.99"/>
    <n v="15"/>
    <n v="419.84999999999997"/>
  </r>
  <r>
    <x v="83"/>
    <s v="HM181A20B-Q11000M000"/>
    <s v="HM181A20B-Q11"/>
    <s v="8720285404509"/>
    <s v="M"/>
    <s v="Lingerie &amp; Beachwear"/>
    <s v="Women"/>
    <s v="Underwear - Tops"/>
    <s v="Bras"/>
    <s v="Wire-free"/>
    <s v="NOS"/>
    <s v="black"/>
    <s v="Kristin bralette"/>
    <n v="27.99"/>
    <n v="15"/>
    <n v="419.84999999999997"/>
  </r>
  <r>
    <x v="83"/>
    <s v="HM181O0BR-Q110XXS000"/>
    <s v="HM181O0BR-Q11"/>
    <s v="8720285414133"/>
    <s v="XXS"/>
    <s v="Lingerie &amp; Beachwear"/>
    <s v="Women"/>
    <s v="Nightwear - Bottoms"/>
    <s v="Shorts"/>
    <s v="Shorts"/>
    <s v="NOS"/>
    <s v="black"/>
    <s v="Short Jersey Story Telling Ruffle"/>
    <n v="17.989999999999998"/>
    <n v="15"/>
    <n v="269.84999999999997"/>
  </r>
  <r>
    <x v="83"/>
    <s v="HM181R1HY-I11000S000"/>
    <s v="HM181R1HY-I11"/>
    <s v="8720285482064"/>
    <s v="S"/>
    <s v="Lingerie &amp; Beachwear"/>
    <s v="Women"/>
    <s v="Underwear - Bottoms"/>
    <s v="Brazilians"/>
    <s v="Brazilians"/>
    <s v="NOS"/>
    <s v="purple"/>
    <s v="Mel brazilian h"/>
    <n v="17.989999999999998"/>
    <n v="15"/>
    <n v="269.84999999999997"/>
  </r>
  <r>
    <x v="83"/>
    <s v="HM181R1I7-Q110XXS000"/>
    <s v="HM181R1I7-Q11"/>
    <s v="8720285495682"/>
    <s v="XXS"/>
    <s v="Lingerie &amp; Beachwear"/>
    <s v="Women"/>
    <s v="Underwear - Bottoms"/>
    <s v="Thongs"/>
    <s v="Thongs"/>
    <s v="NOS"/>
    <s v="black"/>
    <s v="3-Pack Rosangel string r"/>
    <n v="17.989999999999998"/>
    <n v="4"/>
    <n v="71.959999999999994"/>
  </r>
  <r>
    <x v="83"/>
    <s v="HM181R1I7-Q110XXL000"/>
    <s v="HM181R1I7-Q11"/>
    <s v="8720285495743"/>
    <s v="XXL"/>
    <s v="Lingerie &amp; Beachwear"/>
    <s v="Women"/>
    <s v="Underwear - Bottoms"/>
    <s v="Thongs"/>
    <s v="Thongs"/>
    <s v="NOS"/>
    <s v="black"/>
    <s v="3-Pack Rosangel string r"/>
    <n v="17.989999999999998"/>
    <n v="4"/>
    <n v="71.959999999999994"/>
  </r>
  <r>
    <x v="83"/>
    <s v="HM181R1I7-Q1103XL000"/>
    <s v="HM181R1I7-Q11"/>
    <s v="8720285495750"/>
    <s v="3XL"/>
    <s v="Lingerie &amp; Beachwear"/>
    <s v="Women"/>
    <s v="Underwear - Bottoms"/>
    <s v="Thongs"/>
    <s v="Thongs"/>
    <s v="NOS"/>
    <s v="black"/>
    <s v="3-Pack Rosangel string r"/>
    <n v="17.989999999999998"/>
    <n v="3"/>
    <n v="53.97"/>
  </r>
  <r>
    <x v="84"/>
    <s v="CIA81R01E-J110024000"/>
    <s v="CIA81R01E-J11"/>
    <s v="9346637154466"/>
    <s v="54"/>
    <s v="Lingerie &amp; Beachwear"/>
    <s v="Women"/>
    <s v="Underwear - Bottoms"/>
    <s v="Panties"/>
    <s v="Panties"/>
    <s v="NOS"/>
    <s v="pink"/>
    <s v="CARMEN SHORTY"/>
    <n v="19.95"/>
    <n v="1"/>
    <n v="19.95"/>
  </r>
  <r>
    <x v="84"/>
    <s v="CIA81R024-Q110022000"/>
    <s v="CIA81R024-Q11"/>
    <s v="9346637219660"/>
    <s v="52"/>
    <s v="Lingerie &amp; Beachwear"/>
    <s v="Women"/>
    <s v="Underwear - Bottoms"/>
    <s v="Panties"/>
    <s v="Panties"/>
    <s v="NOS"/>
    <s v="black"/>
    <s v="CCX CTN HIPSTER"/>
    <n v="19.95"/>
    <n v="1"/>
    <n v="19.95"/>
  </r>
  <r>
    <x v="84"/>
    <s v="CIA81R01Y-J110016000"/>
    <s v="CIA81R01Y-J11"/>
    <s v="9346639015925"/>
    <s v="46"/>
    <s v="Lingerie &amp; Beachwear"/>
    <s v="Women"/>
    <s v="Underwear - Bottoms"/>
    <s v="Briefs"/>
    <s v="Briefs"/>
    <s v="NOS"/>
    <s v="pink"/>
    <s v="VIXEN STRAPPY PANTY"/>
    <n v="29.95"/>
    <n v="1"/>
    <n v="29.95"/>
  </r>
  <r>
    <x v="84"/>
    <s v="CIA81R01Y-J110020000"/>
    <s v="CIA81R01Y-J11"/>
    <s v="9346639015949"/>
    <s v="50"/>
    <s v="Lingerie &amp; Beachwear"/>
    <s v="Women"/>
    <s v="Underwear - Bottoms"/>
    <s v="Briefs"/>
    <s v="Briefs"/>
    <s v="NOS"/>
    <s v="pink"/>
    <s v="VIXEN STRAPPY PANTY"/>
    <n v="29.95"/>
    <n v="5"/>
    <n v="149.75"/>
  </r>
  <r>
    <x v="84"/>
    <s v="CIA81R01Y-J110022000"/>
    <s v="CIA81R01Y-J11"/>
    <s v="9346639015956"/>
    <s v="52"/>
    <s v="Lingerie &amp; Beachwear"/>
    <s v="Women"/>
    <s v="Underwear - Bottoms"/>
    <s v="Briefs"/>
    <s v="Briefs"/>
    <s v="NOS"/>
    <s v="pink"/>
    <s v="VIXEN STRAPPY PANTY"/>
    <n v="29.95"/>
    <n v="4"/>
    <n v="119.8"/>
  </r>
  <r>
    <x v="84"/>
    <s v="CIA81R01Y-J110024000"/>
    <s v="CIA81R01Y-J11"/>
    <s v="9346639015963"/>
    <s v="54"/>
    <s v="Lingerie &amp; Beachwear"/>
    <s v="Women"/>
    <s v="Underwear - Bottoms"/>
    <s v="Briefs"/>
    <s v="Briefs"/>
    <s v="NOS"/>
    <s v="pink"/>
    <s v="VIXEN STRAPPY PANTY"/>
    <n v="29.95"/>
    <n v="2"/>
    <n v="59.9"/>
  </r>
  <r>
    <x v="84"/>
    <s v="CIA81R01X-I110022000"/>
    <s v="CIA81R01X-I11"/>
    <s v="9346639016601"/>
    <s v="52"/>
    <s v="Lingerie &amp; Beachwear"/>
    <s v="Women"/>
    <s v="Underwear - Bottoms"/>
    <s v="Thongs"/>
    <s v="Thongs"/>
    <s v="NOS"/>
    <s v="lilac"/>
    <s v="ZOEY THONG"/>
    <n v="24.95"/>
    <n v="2"/>
    <n v="49.9"/>
  </r>
  <r>
    <x v="84"/>
    <s v="CIA81R01X-I110024000"/>
    <s v="CIA81R01X-I11"/>
    <s v="9346639016618"/>
    <s v="54"/>
    <s v="Lingerie &amp; Beachwear"/>
    <s v="Women"/>
    <s v="Underwear - Bottoms"/>
    <s v="Thongs"/>
    <s v="Thongs"/>
    <s v="NOS"/>
    <s v="lilac"/>
    <s v="ZOEY THONG"/>
    <n v="24.95"/>
    <n v="1"/>
    <n v="24.95"/>
  </r>
  <r>
    <x v="84"/>
    <s v="CIA81R01W-M110018000"/>
    <s v="CIA81R01W-M11"/>
    <s v="9346639017523"/>
    <s v="48"/>
    <s v="Lingerie &amp; Beachwear"/>
    <s v="Women"/>
    <s v="Underwear - Bottoms"/>
    <s v="Briefs"/>
    <s v="Briefs"/>
    <s v="NOS"/>
    <s v="green"/>
    <s v="OLIVIA STR PANTY"/>
    <n v="29.95"/>
    <n v="2"/>
    <n v="59.9"/>
  </r>
  <r>
    <x v="84"/>
    <s v="CIA81R01W-M110022000"/>
    <s v="CIA81R01W-M11"/>
    <s v="9346639017547"/>
    <s v="52"/>
    <s v="Lingerie &amp; Beachwear"/>
    <s v="Women"/>
    <s v="Underwear - Bottoms"/>
    <s v="Briefs"/>
    <s v="Briefs"/>
    <s v="NOS"/>
    <s v="green"/>
    <s v="OLIVIA STR PANTY"/>
    <n v="29.95"/>
    <n v="4"/>
    <n v="119.8"/>
  </r>
  <r>
    <x v="84"/>
    <s v="CIA81R01W-M110024000"/>
    <s v="CIA81R01W-M11"/>
    <s v="9346639017554"/>
    <s v="54"/>
    <s v="Lingerie &amp; Beachwear"/>
    <s v="Women"/>
    <s v="Underwear - Bottoms"/>
    <s v="Briefs"/>
    <s v="Briefs"/>
    <s v="NOS"/>
    <s v="green"/>
    <s v="OLIVIA STR PANTY"/>
    <n v="29.95"/>
    <n v="3"/>
    <n v="89.85"/>
  </r>
  <r>
    <x v="84"/>
    <s v="CIA81R025-M110022000"/>
    <s v="CIA81R025-M11"/>
    <s v="9346639019268"/>
    <s v="48"/>
    <s v="Lingerie &amp; Beachwear"/>
    <s v="Women"/>
    <s v="Underwear - Bottoms"/>
    <s v="Panties"/>
    <s v="Panties"/>
    <s v="NOS"/>
    <s v="mint"/>
    <s v="KIRA LACE BOYSHORT"/>
    <n v="24.95"/>
    <n v="1"/>
    <n v="24.95"/>
  </r>
  <r>
    <x v="84"/>
    <s v="CIA81R025-M110024000"/>
    <s v="CIA81R025-M11"/>
    <s v="9346639019275"/>
    <s v="50"/>
    <s v="Lingerie &amp; Beachwear"/>
    <s v="Women"/>
    <s v="Underwear - Bottoms"/>
    <s v="Panties"/>
    <s v="Panties"/>
    <s v="NOS"/>
    <s v="mint"/>
    <s v="KIRA LACE BOYSHORT"/>
    <n v="24.95"/>
    <n v="1"/>
    <n v="24.95"/>
  </r>
  <r>
    <x v="84"/>
    <s v="CIA81R024-G110016000"/>
    <s v="CIA81R024-G11"/>
    <s v="9346639101123"/>
    <s v="46"/>
    <s v="Lingerie &amp; Beachwear"/>
    <s v="Women"/>
    <s v="Underwear - Bottoms"/>
    <s v="Panties"/>
    <s v="Panties"/>
    <s v="NOS"/>
    <s v="red"/>
    <s v="CCX CTN HIPSTER"/>
    <n v="19.95"/>
    <n v="1"/>
    <n v="19.95"/>
  </r>
  <r>
    <x v="84"/>
    <s v="CIA81R024-G110022000"/>
    <s v="CIA81R024-G11"/>
    <s v="9346639101154"/>
    <s v="52"/>
    <s v="Lingerie &amp; Beachwear"/>
    <s v="Women"/>
    <s v="Underwear - Bottoms"/>
    <s v="Panties"/>
    <s v="Panties"/>
    <s v="NOS"/>
    <s v="red"/>
    <s v="CCX CTN HIPSTER"/>
    <n v="19.95"/>
    <n v="6"/>
    <n v="119.69999999999999"/>
  </r>
  <r>
    <x v="84"/>
    <s v="CIA81R024-G110024000"/>
    <s v="CIA81R024-G11"/>
    <s v="9346639101161"/>
    <s v="54"/>
    <s v="Lingerie &amp; Beachwear"/>
    <s v="Women"/>
    <s v="Underwear - Bottoms"/>
    <s v="Panties"/>
    <s v="Panties"/>
    <s v="NOS"/>
    <s v="red"/>
    <s v="CCX CTN HIPSTER"/>
    <n v="19.95"/>
    <n v="4"/>
    <n v="79.8"/>
  </r>
  <r>
    <x v="84"/>
    <s v="CIA81R024-M110020000"/>
    <s v="CIA81R024-M11"/>
    <s v="9346639101208"/>
    <s v="50"/>
    <s v="Lingerie &amp; Beachwear"/>
    <s v="Women"/>
    <s v="Underwear - Bottoms"/>
    <s v="Panties"/>
    <s v="Panties"/>
    <s v="NOS"/>
    <s v="green"/>
    <s v="CCX CTN HIPSTER"/>
    <n v="19.95"/>
    <n v="3"/>
    <n v="59.849999999999994"/>
  </r>
  <r>
    <x v="84"/>
    <s v="CIA81R024-M110022000"/>
    <s v="CIA81R024-M11"/>
    <s v="9346639101215"/>
    <s v="52"/>
    <s v="Lingerie &amp; Beachwear"/>
    <s v="Women"/>
    <s v="Underwear - Bottoms"/>
    <s v="Panties"/>
    <s v="Panties"/>
    <s v="NOS"/>
    <s v="green"/>
    <s v="CCX CTN HIPSTER"/>
    <n v="19.95"/>
    <n v="6"/>
    <n v="119.69999999999999"/>
  </r>
  <r>
    <x v="84"/>
    <s v="CIA81R024-M110024000"/>
    <s v="CIA81R024-M11"/>
    <s v="9346639101222"/>
    <s v="54"/>
    <s v="Lingerie &amp; Beachwear"/>
    <s v="Women"/>
    <s v="Underwear - Bottoms"/>
    <s v="Panties"/>
    <s v="Panties"/>
    <s v="NOS"/>
    <s v="green"/>
    <s v="CCX CTN HIPSTER"/>
    <n v="19.95"/>
    <n v="3"/>
    <n v="59.849999999999994"/>
  </r>
  <r>
    <x v="84"/>
    <s v="CIA81R026-Q110018000"/>
    <s v="CIA81R026-Q11"/>
    <s v="9346639102939"/>
    <s v="44"/>
    <s v="Lingerie &amp; Beachwear"/>
    <s v="Women"/>
    <s v="Underwear - Bottoms"/>
    <s v="Briefs"/>
    <s v="Briefs"/>
    <s v="NOS"/>
    <s v="black"/>
    <s v="CCX HI WAIST BRIEF"/>
    <n v="24.95"/>
    <n v="1"/>
    <n v="24.95"/>
  </r>
  <r>
    <x v="84"/>
    <s v="CIA81R026-M110020000"/>
    <s v="CIA81R026-M11"/>
    <s v="9346639103240"/>
    <s v="46"/>
    <s v="Lingerie &amp; Beachwear"/>
    <s v="Women"/>
    <s v="Underwear - Bottoms"/>
    <s v="Briefs"/>
    <s v="Briefs"/>
    <s v="NOS"/>
    <s v="green"/>
    <s v="CCX HI WAIST BRIEF"/>
    <n v="24.95"/>
    <n v="2"/>
    <n v="49.9"/>
  </r>
  <r>
    <x v="84"/>
    <s v="CIA81R026-M110022000"/>
    <s v="CIA81R026-M11"/>
    <s v="9346639103257"/>
    <s v="48"/>
    <s v="Lingerie &amp; Beachwear"/>
    <s v="Women"/>
    <s v="Underwear - Bottoms"/>
    <s v="Briefs"/>
    <s v="Briefs"/>
    <s v="NOS"/>
    <s v="green"/>
    <s v="CCX HI WAIST BRIEF"/>
    <n v="24.95"/>
    <n v="1"/>
    <n v="24.95"/>
  </r>
  <r>
    <x v="37"/>
    <s v="L8381R055-A110032000"/>
    <s v="L8381R055-A11"/>
    <s v="9580132366577"/>
    <s v="32/34"/>
    <s v="Lingerie &amp; Beachwear"/>
    <s v="Women"/>
    <s v="Underwear - Bottoms"/>
    <s v="Thongs"/>
    <s v="Thongs"/>
    <s v="NOS"/>
    <s v="white"/>
    <s v="Thong"/>
    <n v="25.99"/>
    <n v="1"/>
    <n v="25.99"/>
  </r>
  <r>
    <x v="37"/>
    <s v="L8381A0A1-K11007000C"/>
    <s v="L8381A0A1-K11"/>
    <s v="9580132375760"/>
    <s v="70C"/>
    <s v="Lingerie &amp; Beachwear"/>
    <s v="Women"/>
    <s v="Underwear - Tops"/>
    <s v="Bras"/>
    <s v="T-Shirt Bras"/>
    <s v="NOS"/>
    <s v="blue"/>
    <s v="Wire bra w.foam"/>
    <n v="38.99"/>
    <n v="1"/>
    <n v="38.99"/>
  </r>
  <r>
    <x v="37"/>
    <s v="L8381R06E-K110032000"/>
    <s v="L8381R06E-K11"/>
    <s v="9580132376798"/>
    <s v="32/34"/>
    <s v="Lingerie &amp; Beachwear"/>
    <s v="Women"/>
    <s v="Underwear - Bottoms"/>
    <s v="Panties"/>
    <s v="Panties"/>
    <s v="NOS"/>
    <s v="blue"/>
    <s v="Panty"/>
    <n v="25.99"/>
    <n v="2"/>
    <n v="51.98"/>
  </r>
  <r>
    <x v="37"/>
    <s v="L8381A091-O11007000B"/>
    <s v="L8381A091-O11"/>
    <s v="9580132378228"/>
    <s v="70B"/>
    <s v="Lingerie &amp; Beachwear"/>
    <s v="Women"/>
    <s v="Underwear - Tops"/>
    <s v="Bras"/>
    <s v="T-Shirt Bras"/>
    <s v="NOS"/>
    <s v="mauve"/>
    <s v="T-shirt-bra"/>
    <n v="37.99"/>
    <n v="1"/>
    <n v="37.99"/>
  </r>
  <r>
    <x v="37"/>
    <s v="L8381A091-O11007000C"/>
    <s v="L8381A091-O11"/>
    <s v="9580132378297"/>
    <s v="70C"/>
    <s v="Lingerie &amp; Beachwear"/>
    <s v="Women"/>
    <s v="Underwear - Tops"/>
    <s v="Bras"/>
    <s v="T-Shirt Bras"/>
    <s v="NOS"/>
    <s v="mauve"/>
    <s v="T-shirt-bra"/>
    <n v="37.99"/>
    <n v="1"/>
    <n v="37.99"/>
  </r>
  <r>
    <x v="37"/>
    <s v="L8381A0A6-G11009000B"/>
    <s v="L8381A0A6-G11"/>
    <s v="9580132388821"/>
    <s v="90B"/>
    <s v="Lingerie &amp; Beachwear"/>
    <s v="Women"/>
    <s v="Underwear - Tops"/>
    <s v="Bras"/>
    <s v="Balconette Bras"/>
    <s v="NOS"/>
    <s v="red"/>
    <s v="balconnet bra"/>
    <n v="37.99"/>
    <n v="1"/>
    <n v="37.99"/>
  </r>
  <r>
    <x v="37"/>
    <s v="L8381A0A6-G11009500B"/>
    <s v="L8381A0A6-G11"/>
    <s v="9580132388838"/>
    <s v="95B"/>
    <s v="Lingerie &amp; Beachwear"/>
    <s v="Women"/>
    <s v="Underwear - Tops"/>
    <s v="Bras"/>
    <s v="Balconette Bras"/>
    <s v="NOS"/>
    <s v="red"/>
    <s v="balconnet bra"/>
    <n v="37.99"/>
    <n v="1"/>
    <n v="37.99"/>
  </r>
  <r>
    <x v="37"/>
    <s v="L8381R06J-G110036000"/>
    <s v="L8381R06J-G11"/>
    <s v="9580132389200"/>
    <s v="36/38"/>
    <s v="Lingerie &amp; Beachwear"/>
    <s v="Women"/>
    <s v="Underwear - Bottoms"/>
    <s v="Thongs"/>
    <s v="Thongs"/>
    <s v="NOS"/>
    <s v="red"/>
    <s v="Tanga"/>
    <n v="25.99"/>
    <n v="9"/>
    <n v="233.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Werte" grandTotalCaption="Total" updatedVersion="6" minRefreshableVersion="3" useAutoFormatting="1" itemPrintTitles="1" createdVersion="4" indent="0" outline="1" outlineData="1" multipleFieldFilters="0" rowHeaderCaption="Brand">
  <location ref="A3:C89" firstHeaderRow="0" firstDataRow="1" firstDataCol="1"/>
  <pivotFields count="16">
    <pivotField axis="axisRow" showAll="0" sortType="descending">
      <items count="108">
        <item x="16"/>
        <item x="34"/>
        <item m="1" x="104"/>
        <item x="50"/>
        <item x="66"/>
        <item x="30"/>
        <item x="40"/>
        <item m="1" x="100"/>
        <item x="14"/>
        <item m="1" x="98"/>
        <item m="1" x="93"/>
        <item x="38"/>
        <item x="52"/>
        <item m="1" x="85"/>
        <item m="1" x="105"/>
        <item x="78"/>
        <item x="81"/>
        <item x="80"/>
        <item x="64"/>
        <item x="70"/>
        <item x="19"/>
        <item x="20"/>
        <item x="84"/>
        <item x="69"/>
        <item x="56"/>
        <item x="71"/>
        <item x="23"/>
        <item x="0"/>
        <item x="17"/>
        <item x="42"/>
        <item x="36"/>
        <item m="1" x="102"/>
        <item x="55"/>
        <item x="73"/>
        <item x="29"/>
        <item x="59"/>
        <item x="28"/>
        <item x="27"/>
        <item x="1"/>
        <item x="15"/>
        <item x="8"/>
        <item x="46"/>
        <item x="68"/>
        <item x="54"/>
        <item m="1" x="89"/>
        <item x="9"/>
        <item x="83"/>
        <item x="7"/>
        <item x="60"/>
        <item m="1" x="97"/>
        <item x="11"/>
        <item m="1" x="88"/>
        <item x="25"/>
        <item m="1" x="92"/>
        <item x="37"/>
        <item x="10"/>
        <item x="61"/>
        <item x="77"/>
        <item m="1" x="95"/>
        <item m="1" x="87"/>
        <item x="51"/>
        <item m="1" x="90"/>
        <item x="18"/>
        <item m="1" x="103"/>
        <item x="45"/>
        <item x="13"/>
        <item x="33"/>
        <item x="4"/>
        <item x="5"/>
        <item x="65"/>
        <item x="3"/>
        <item x="63"/>
        <item x="67"/>
        <item x="6"/>
        <item x="44"/>
        <item x="57"/>
        <item x="31"/>
        <item x="48"/>
        <item m="1" x="94"/>
        <item x="12"/>
        <item x="35"/>
        <item x="43"/>
        <item x="72"/>
        <item x="62"/>
        <item x="24"/>
        <item x="41"/>
        <item x="21"/>
        <item x="26"/>
        <item x="22"/>
        <item m="1" x="106"/>
        <item m="1" x="99"/>
        <item x="39"/>
        <item m="1" x="96"/>
        <item x="79"/>
        <item x="82"/>
        <item x="76"/>
        <item x="49"/>
        <item x="2"/>
        <item m="1" x="101"/>
        <item x="74"/>
        <item x="58"/>
        <item m="1" x="86"/>
        <item x="53"/>
        <item x="47"/>
        <item m="1" x="91"/>
        <item x="75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8" showAll="0"/>
    <pivotField dataField="1" showAll="0"/>
    <pivotField dataField="1" numFmtId="8" showAll="0"/>
  </pivotFields>
  <rowFields count="1">
    <field x="0"/>
  </rowFields>
  <rowItems count="86">
    <i>
      <x v="55"/>
    </i>
    <i>
      <x v="46"/>
    </i>
    <i>
      <x v="79"/>
    </i>
    <i>
      <x v="93"/>
    </i>
    <i>
      <x v="45"/>
    </i>
    <i>
      <x v="15"/>
    </i>
    <i>
      <x v="16"/>
    </i>
    <i>
      <x v="19"/>
    </i>
    <i>
      <x v="91"/>
    </i>
    <i>
      <x v="17"/>
    </i>
    <i>
      <x v="12"/>
    </i>
    <i>
      <x v="54"/>
    </i>
    <i>
      <x v="87"/>
    </i>
    <i>
      <x v="6"/>
    </i>
    <i>
      <x v="80"/>
    </i>
    <i>
      <x v="22"/>
    </i>
    <i>
      <x v="72"/>
    </i>
    <i>
      <x v="105"/>
    </i>
    <i>
      <x v="24"/>
    </i>
    <i>
      <x v="18"/>
    </i>
    <i>
      <x v="81"/>
    </i>
    <i>
      <x v="94"/>
    </i>
    <i>
      <x v="73"/>
    </i>
    <i>
      <x v="5"/>
    </i>
    <i>
      <x v="67"/>
    </i>
    <i>
      <x v="21"/>
    </i>
    <i>
      <x v="70"/>
    </i>
    <i>
      <x v="95"/>
    </i>
    <i>
      <x v="33"/>
    </i>
    <i>
      <x v="100"/>
    </i>
    <i>
      <x v="86"/>
    </i>
    <i>
      <x v="34"/>
    </i>
    <i>
      <x v="32"/>
    </i>
    <i>
      <x v="30"/>
    </i>
    <i>
      <x v="36"/>
    </i>
    <i>
      <x v="64"/>
    </i>
    <i>
      <x v="43"/>
    </i>
    <i>
      <x v="71"/>
    </i>
    <i>
      <x v="69"/>
    </i>
    <i>
      <x v="11"/>
    </i>
    <i>
      <x v="28"/>
    </i>
    <i>
      <x v="1"/>
    </i>
    <i>
      <x v="68"/>
    </i>
    <i>
      <x v="3"/>
    </i>
    <i>
      <x v="102"/>
    </i>
    <i>
      <x v="42"/>
    </i>
    <i>
      <x v="97"/>
    </i>
    <i>
      <x v="82"/>
    </i>
    <i>
      <x v="88"/>
    </i>
    <i>
      <x v="27"/>
    </i>
    <i>
      <x v="40"/>
    </i>
    <i>
      <x v="47"/>
    </i>
    <i>
      <x v="65"/>
    </i>
    <i>
      <x v="41"/>
    </i>
    <i>
      <x v="76"/>
    </i>
    <i>
      <x v="48"/>
    </i>
    <i>
      <x v="37"/>
    </i>
    <i>
      <x v="38"/>
    </i>
    <i>
      <x v="77"/>
    </i>
    <i>
      <x v="26"/>
    </i>
    <i>
      <x v="60"/>
    </i>
    <i>
      <x v="29"/>
    </i>
    <i>
      <x v="83"/>
    </i>
    <i>
      <x v="103"/>
    </i>
    <i>
      <x v="85"/>
    </i>
    <i>
      <x v="66"/>
    </i>
    <i>
      <x v="52"/>
    </i>
    <i>
      <x v="8"/>
    </i>
    <i>
      <x v="96"/>
    </i>
    <i>
      <x/>
    </i>
    <i>
      <x v="74"/>
    </i>
    <i>
      <x v="62"/>
    </i>
    <i>
      <x v="39"/>
    </i>
    <i>
      <x v="25"/>
    </i>
    <i>
      <x v="56"/>
    </i>
    <i>
      <x v="84"/>
    </i>
    <i>
      <x v="57"/>
    </i>
    <i>
      <x v="99"/>
    </i>
    <i>
      <x v="4"/>
    </i>
    <i>
      <x v="23"/>
    </i>
    <i>
      <x v="106"/>
    </i>
    <i>
      <x v="35"/>
    </i>
    <i>
      <x v="20"/>
    </i>
    <i>
      <x v="50"/>
    </i>
    <i>
      <x v="75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Final Stock (available)" fld="14" baseField="0" baseItem="0" numFmtId="1"/>
    <dataField name="Summe von RRP Total" fld="15" baseField="0" baseItem="0" numFmtId="8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Werte" grandTotalCaption="Total" updatedVersion="6" minRefreshableVersion="3" useAutoFormatting="1" itemPrintTitles="1" createdVersion="4" indent="0" outline="1" outlineData="1" multipleFieldFilters="0" rowHeaderCaption="CG5">
  <location ref="A3:B31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33">
        <item x="3"/>
        <item x="1"/>
        <item x="11"/>
        <item x="7"/>
        <item x="9"/>
        <item x="13"/>
        <item x="0"/>
        <item m="1" x="28"/>
        <item m="1" x="27"/>
        <item x="10"/>
        <item x="20"/>
        <item x="23"/>
        <item m="1" x="31"/>
        <item x="21"/>
        <item x="12"/>
        <item x="15"/>
        <item x="24"/>
        <item x="4"/>
        <item x="25"/>
        <item x="22"/>
        <item x="6"/>
        <item x="18"/>
        <item m="1" x="29"/>
        <item x="19"/>
        <item x="14"/>
        <item x="16"/>
        <item x="5"/>
        <item x="26"/>
        <item m="1" x="30"/>
        <item x="17"/>
        <item x="2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numFmtId="8" showAll="0"/>
    <pivotField dataField="1" showAll="0"/>
    <pivotField numFmtId="8" showAll="0"/>
  </pivotFields>
  <rowFields count="1">
    <field x="9"/>
  </rowFields>
  <rowItems count="28">
    <i>
      <x/>
    </i>
    <i>
      <x v="17"/>
    </i>
    <i>
      <x v="6"/>
    </i>
    <i>
      <x v="23"/>
    </i>
    <i>
      <x v="4"/>
    </i>
    <i>
      <x v="31"/>
    </i>
    <i>
      <x v="3"/>
    </i>
    <i>
      <x v="25"/>
    </i>
    <i>
      <x v="29"/>
    </i>
    <i>
      <x v="14"/>
    </i>
    <i>
      <x v="1"/>
    </i>
    <i>
      <x v="5"/>
    </i>
    <i>
      <x v="15"/>
    </i>
    <i>
      <x v="2"/>
    </i>
    <i>
      <x v="18"/>
    </i>
    <i>
      <x v="19"/>
    </i>
    <i>
      <x v="20"/>
    </i>
    <i>
      <x v="21"/>
    </i>
    <i>
      <x v="13"/>
    </i>
    <i>
      <x v="26"/>
    </i>
    <i>
      <x v="16"/>
    </i>
    <i>
      <x v="27"/>
    </i>
    <i>
      <x v="24"/>
    </i>
    <i>
      <x v="10"/>
    </i>
    <i>
      <x v="30"/>
    </i>
    <i>
      <x v="11"/>
    </i>
    <i>
      <x v="9"/>
    </i>
    <i t="grand">
      <x/>
    </i>
  </rowItems>
  <colItems count="1">
    <i/>
  </colItems>
  <dataFields count="1">
    <dataField name="Summe von Final Stock (available)" fld="14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grandTotalCaption="Total" updatedVersion="6" minRefreshableVersion="3" useAutoFormatting="1" itemPrintTitles="1" createdVersion="4" indent="0" outline="1" outlineData="1" multipleFieldFilters="0" rowHeaderCaption="Season">
  <location ref="A3:B5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8" showAll="0"/>
    <pivotField dataField="1" showAll="0"/>
    <pivotField numFmtId="8"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me von Final Stock (available)" fld="14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9"/>
  <sheetViews>
    <sheetView tabSelected="1" workbookViewId="0">
      <selection activeCell="O1" sqref="O1:O1048576"/>
    </sheetView>
  </sheetViews>
  <sheetFormatPr defaultColWidth="11.42578125" defaultRowHeight="15" x14ac:dyDescent="0.25"/>
  <cols>
    <col min="1" max="1" width="33.42578125" bestFit="1" customWidth="1"/>
    <col min="2" max="2" width="31.7109375" bestFit="1" customWidth="1"/>
    <col min="3" max="3" width="20.28515625" style="3" bestFit="1" customWidth="1"/>
    <col min="4" max="4" width="16.7109375" style="7" bestFit="1" customWidth="1"/>
    <col min="6" max="6" width="16.7109375" bestFit="1" customWidth="1"/>
    <col min="7" max="7" width="11.42578125" bestFit="1" customWidth="1"/>
    <col min="8" max="8" width="11.7109375" bestFit="1" customWidth="1"/>
  </cols>
  <sheetData>
    <row r="3" spans="1:14" ht="15.75" thickBot="1" x14ac:dyDescent="0.3">
      <c r="A3" s="5" t="s">
        <v>5</v>
      </c>
      <c r="B3" t="s">
        <v>2507</v>
      </c>
      <c r="C3" s="3" t="s">
        <v>2520</v>
      </c>
      <c r="D3" s="8" t="s">
        <v>2509</v>
      </c>
      <c r="F3" s="9" t="s">
        <v>2509</v>
      </c>
      <c r="G3" s="13">
        <f>C89/B89</f>
        <v>56.599250378596665</v>
      </c>
      <c r="I3" s="19" t="s">
        <v>2522</v>
      </c>
      <c r="J3" s="19" t="s">
        <v>2523</v>
      </c>
      <c r="K3" s="19" t="s">
        <v>2524</v>
      </c>
      <c r="L3" s="19" t="s">
        <v>2525</v>
      </c>
      <c r="M3" s="19" t="s">
        <v>2518</v>
      </c>
      <c r="N3" s="19" t="s">
        <v>2526</v>
      </c>
    </row>
    <row r="4" spans="1:14" ht="15.75" thickBot="1" x14ac:dyDescent="0.3">
      <c r="A4" s="6" t="s">
        <v>372</v>
      </c>
      <c r="B4" s="4">
        <v>846</v>
      </c>
      <c r="C4" s="3">
        <v>100084.72</v>
      </c>
      <c r="D4" s="7">
        <f t="shared" ref="D4:D35" si="0">C4/B4</f>
        <v>118.30345153664302</v>
      </c>
      <c r="F4" s="9"/>
      <c r="G4" s="14"/>
      <c r="I4" s="20" t="s">
        <v>2527</v>
      </c>
      <c r="J4" s="20" t="s">
        <v>2528</v>
      </c>
      <c r="K4" s="20">
        <v>3</v>
      </c>
      <c r="L4" s="20">
        <f>GETPIVOTDATA("Summe von Final Stock (available)",$A$3)</f>
        <v>3962</v>
      </c>
      <c r="M4" s="21">
        <f>SUM(GETPIVOTDATA("Summe von RRP Total",$A$3))</f>
        <v>224246.22999999998</v>
      </c>
      <c r="N4" s="21">
        <f>G3</f>
        <v>56.599250378596665</v>
      </c>
    </row>
    <row r="5" spans="1:14" x14ac:dyDescent="0.25">
      <c r="A5" s="6" t="s">
        <v>2237</v>
      </c>
      <c r="B5" s="4">
        <v>430</v>
      </c>
      <c r="C5" s="3">
        <v>11910.699999999999</v>
      </c>
      <c r="D5" s="7">
        <f t="shared" si="0"/>
        <v>27.699302325581392</v>
      </c>
      <c r="F5" s="9"/>
      <c r="G5" s="13"/>
      <c r="I5" s="22" t="s">
        <v>2519</v>
      </c>
      <c r="J5" s="23"/>
      <c r="K5" s="22">
        <v>3</v>
      </c>
      <c r="L5" s="22">
        <f>SUM(L4)</f>
        <v>3962</v>
      </c>
      <c r="M5" s="24">
        <f>SUM(M4)</f>
        <v>224246.22999999998</v>
      </c>
      <c r="N5" s="25"/>
    </row>
    <row r="6" spans="1:14" x14ac:dyDescent="0.25">
      <c r="A6" s="6" t="s">
        <v>391</v>
      </c>
      <c r="B6" s="4">
        <v>338</v>
      </c>
      <c r="C6" s="3">
        <v>29206.2</v>
      </c>
      <c r="D6" s="7">
        <f t="shared" si="0"/>
        <v>86.408875739644969</v>
      </c>
      <c r="F6" s="9"/>
      <c r="G6" s="13"/>
    </row>
    <row r="7" spans="1:14" x14ac:dyDescent="0.25">
      <c r="A7" s="6" t="s">
        <v>1910</v>
      </c>
      <c r="B7" s="4">
        <v>232</v>
      </c>
      <c r="C7" s="3">
        <v>7668.8999999999969</v>
      </c>
      <c r="D7" s="7">
        <f t="shared" si="0"/>
        <v>33.055603448275846</v>
      </c>
    </row>
    <row r="8" spans="1:14" x14ac:dyDescent="0.25">
      <c r="A8" s="6" t="s">
        <v>214</v>
      </c>
      <c r="B8" s="4">
        <v>215</v>
      </c>
      <c r="C8" s="3">
        <v>4670</v>
      </c>
      <c r="D8" s="7">
        <f t="shared" si="0"/>
        <v>21.720930232558139</v>
      </c>
    </row>
    <row r="9" spans="1:14" x14ac:dyDescent="0.25">
      <c r="A9" s="6" t="s">
        <v>1886</v>
      </c>
      <c r="B9" s="4">
        <v>210</v>
      </c>
      <c r="C9" s="3">
        <v>7773.4999999999991</v>
      </c>
      <c r="D9" s="7">
        <f t="shared" si="0"/>
        <v>37.016666666666666</v>
      </c>
    </row>
    <row r="10" spans="1:14" x14ac:dyDescent="0.25">
      <c r="A10" s="6" t="s">
        <v>2023</v>
      </c>
      <c r="B10" s="4">
        <v>150</v>
      </c>
      <c r="C10" s="3">
        <v>9070</v>
      </c>
      <c r="D10" s="7">
        <f t="shared" si="0"/>
        <v>60.466666666666669</v>
      </c>
    </row>
    <row r="11" spans="1:14" x14ac:dyDescent="0.25">
      <c r="A11" s="6" t="s">
        <v>1726</v>
      </c>
      <c r="B11" s="4">
        <v>123</v>
      </c>
      <c r="C11" s="3">
        <v>4255.5</v>
      </c>
      <c r="D11" s="7">
        <f t="shared" si="0"/>
        <v>34.597560975609753</v>
      </c>
    </row>
    <row r="12" spans="1:14" x14ac:dyDescent="0.25">
      <c r="A12" s="6" t="s">
        <v>1216</v>
      </c>
      <c r="B12" s="4">
        <v>111</v>
      </c>
      <c r="C12" s="3">
        <v>4023</v>
      </c>
      <c r="D12" s="7">
        <f t="shared" si="0"/>
        <v>36.243243243243242</v>
      </c>
    </row>
    <row r="13" spans="1:14" x14ac:dyDescent="0.25">
      <c r="A13" s="6" t="s">
        <v>1938</v>
      </c>
      <c r="B13" s="4">
        <v>107</v>
      </c>
      <c r="C13" s="3">
        <v>2809.65</v>
      </c>
      <c r="D13" s="7">
        <f t="shared" si="0"/>
        <v>26.258411214953274</v>
      </c>
    </row>
    <row r="14" spans="1:14" x14ac:dyDescent="0.25">
      <c r="A14" s="6" t="s">
        <v>1457</v>
      </c>
      <c r="B14" s="4">
        <v>75</v>
      </c>
      <c r="C14" s="3">
        <v>1796.25</v>
      </c>
      <c r="D14" s="7">
        <f t="shared" si="0"/>
        <v>23.95</v>
      </c>
    </row>
    <row r="15" spans="1:14" x14ac:dyDescent="0.25">
      <c r="A15" s="6" t="s">
        <v>1198</v>
      </c>
      <c r="B15" s="4">
        <v>69</v>
      </c>
      <c r="C15" s="3">
        <v>1792.1100000000004</v>
      </c>
      <c r="D15" s="7">
        <f t="shared" si="0"/>
        <v>25.97260869565218</v>
      </c>
    </row>
    <row r="16" spans="1:14" x14ac:dyDescent="0.25">
      <c r="A16" s="6" t="s">
        <v>942</v>
      </c>
      <c r="B16" s="4">
        <v>65</v>
      </c>
      <c r="C16" s="3">
        <v>1931.75</v>
      </c>
      <c r="D16" s="7">
        <f t="shared" si="0"/>
        <v>29.719230769230769</v>
      </c>
    </row>
    <row r="17" spans="1:4" x14ac:dyDescent="0.25">
      <c r="A17" s="6" t="s">
        <v>1280</v>
      </c>
      <c r="B17" s="4">
        <v>63</v>
      </c>
      <c r="C17" s="3">
        <v>3495</v>
      </c>
      <c r="D17" s="7">
        <f t="shared" si="0"/>
        <v>55.476190476190474</v>
      </c>
    </row>
    <row r="18" spans="1:4" x14ac:dyDescent="0.25">
      <c r="A18" s="6" t="s">
        <v>1063</v>
      </c>
      <c r="B18" s="4">
        <v>56</v>
      </c>
      <c r="C18" s="3">
        <v>3257.2</v>
      </c>
      <c r="D18" s="7">
        <f t="shared" si="0"/>
        <v>58.164285714285711</v>
      </c>
    </row>
    <row r="19" spans="1:4" x14ac:dyDescent="0.25">
      <c r="A19" s="6" t="s">
        <v>2420</v>
      </c>
      <c r="B19" s="4">
        <v>55</v>
      </c>
      <c r="C19" s="3">
        <v>1352.25</v>
      </c>
      <c r="D19" s="7">
        <f t="shared" si="0"/>
        <v>24.586363636363636</v>
      </c>
    </row>
    <row r="20" spans="1:4" x14ac:dyDescent="0.25">
      <c r="A20" s="6" t="s">
        <v>1668</v>
      </c>
      <c r="B20" s="4">
        <v>54</v>
      </c>
      <c r="C20" s="3">
        <v>1487.3</v>
      </c>
      <c r="D20" s="7">
        <f t="shared" si="0"/>
        <v>27.542592592592591</v>
      </c>
    </row>
    <row r="21" spans="1:4" x14ac:dyDescent="0.25">
      <c r="A21" s="6" t="s">
        <v>1835</v>
      </c>
      <c r="B21" s="4">
        <v>45</v>
      </c>
      <c r="C21" s="3">
        <v>1047.75</v>
      </c>
      <c r="D21" s="7">
        <f t="shared" si="0"/>
        <v>23.283333333333335</v>
      </c>
    </row>
    <row r="22" spans="1:4" x14ac:dyDescent="0.25">
      <c r="A22" s="6" t="s">
        <v>1531</v>
      </c>
      <c r="B22" s="4">
        <v>43</v>
      </c>
      <c r="C22" s="3">
        <v>1158.8499999999999</v>
      </c>
      <c r="D22" s="7">
        <f t="shared" si="0"/>
        <v>26.95</v>
      </c>
    </row>
    <row r="23" spans="1:4" x14ac:dyDescent="0.25">
      <c r="A23" s="6" t="s">
        <v>1637</v>
      </c>
      <c r="B23" s="4">
        <v>39</v>
      </c>
      <c r="C23" s="3">
        <v>893.1</v>
      </c>
      <c r="D23" s="7">
        <f t="shared" si="0"/>
        <v>22.900000000000002</v>
      </c>
    </row>
    <row r="24" spans="1:4" x14ac:dyDescent="0.25">
      <c r="A24" s="6" t="s">
        <v>1340</v>
      </c>
      <c r="B24" s="4">
        <v>38</v>
      </c>
      <c r="C24" s="3">
        <v>948.1</v>
      </c>
      <c r="D24" s="7">
        <f t="shared" si="0"/>
        <v>24.95</v>
      </c>
    </row>
    <row r="25" spans="1:4" x14ac:dyDescent="0.25">
      <c r="A25" s="6" t="s">
        <v>2197</v>
      </c>
      <c r="B25" s="4">
        <v>31</v>
      </c>
      <c r="C25" s="3">
        <v>1736.9000000000003</v>
      </c>
      <c r="D25" s="7">
        <f t="shared" si="0"/>
        <v>56.029032258064525</v>
      </c>
    </row>
    <row r="26" spans="1:4" x14ac:dyDescent="0.25">
      <c r="A26" s="6" t="s">
        <v>176</v>
      </c>
      <c r="B26" s="4">
        <v>30</v>
      </c>
      <c r="C26" s="3">
        <v>523.5</v>
      </c>
      <c r="D26" s="7">
        <f t="shared" si="0"/>
        <v>17.45</v>
      </c>
    </row>
    <row r="27" spans="1:4" x14ac:dyDescent="0.25">
      <c r="A27" s="6" t="s">
        <v>1003</v>
      </c>
      <c r="B27" s="4">
        <v>29</v>
      </c>
      <c r="C27" s="3">
        <v>600.71</v>
      </c>
      <c r="D27" s="7">
        <f t="shared" si="0"/>
        <v>20.714137931034482</v>
      </c>
    </row>
    <row r="28" spans="1:4" x14ac:dyDescent="0.25">
      <c r="A28" s="6" t="s">
        <v>70</v>
      </c>
      <c r="B28" s="4">
        <v>27</v>
      </c>
      <c r="C28" s="3">
        <v>3277.5</v>
      </c>
      <c r="D28" s="7">
        <f t="shared" si="0"/>
        <v>121.38888888888889</v>
      </c>
    </row>
    <row r="29" spans="1:4" x14ac:dyDescent="0.25">
      <c r="A29" s="6" t="s">
        <v>851</v>
      </c>
      <c r="B29" s="4">
        <v>26</v>
      </c>
      <c r="C29" s="3">
        <v>442.7</v>
      </c>
      <c r="D29" s="7">
        <f t="shared" si="0"/>
        <v>17.026923076923076</v>
      </c>
    </row>
    <row r="30" spans="1:4" x14ac:dyDescent="0.25">
      <c r="A30" s="6" t="s">
        <v>53</v>
      </c>
      <c r="B30" s="4">
        <v>26</v>
      </c>
      <c r="C30" s="3">
        <v>875</v>
      </c>
      <c r="D30" s="7">
        <f t="shared" si="0"/>
        <v>33.653846153846153</v>
      </c>
    </row>
    <row r="31" spans="1:4" x14ac:dyDescent="0.25">
      <c r="A31" s="6" t="s">
        <v>1848</v>
      </c>
      <c r="B31" s="4">
        <v>25</v>
      </c>
      <c r="C31" s="3">
        <v>549.75</v>
      </c>
      <c r="D31" s="7">
        <f t="shared" si="0"/>
        <v>21.99</v>
      </c>
    </row>
    <row r="32" spans="1:4" x14ac:dyDescent="0.25">
      <c r="A32" s="6" t="s">
        <v>1818</v>
      </c>
      <c r="B32" s="4">
        <v>24</v>
      </c>
      <c r="C32" s="3">
        <v>1320</v>
      </c>
      <c r="D32" s="7">
        <f t="shared" si="0"/>
        <v>55</v>
      </c>
    </row>
    <row r="33" spans="1:4" x14ac:dyDescent="0.25">
      <c r="A33" s="6" t="s">
        <v>1549</v>
      </c>
      <c r="B33" s="4">
        <v>20</v>
      </c>
      <c r="C33" s="3">
        <v>599.79999999999995</v>
      </c>
      <c r="D33" s="7">
        <f t="shared" si="0"/>
        <v>29.99</v>
      </c>
    </row>
    <row r="34" spans="1:4" x14ac:dyDescent="0.25">
      <c r="A34" s="6" t="s">
        <v>888</v>
      </c>
      <c r="B34" s="4">
        <v>18</v>
      </c>
      <c r="C34" s="3">
        <v>413.09999999999997</v>
      </c>
      <c r="D34" s="7">
        <f t="shared" si="0"/>
        <v>22.95</v>
      </c>
    </row>
    <row r="35" spans="1:4" x14ac:dyDescent="0.25">
      <c r="A35" s="6" t="s">
        <v>992</v>
      </c>
      <c r="B35" s="4">
        <v>18</v>
      </c>
      <c r="C35" s="3">
        <v>379.82000000000005</v>
      </c>
      <c r="D35" s="7">
        <f t="shared" si="0"/>
        <v>21.101111111111113</v>
      </c>
    </row>
    <row r="36" spans="1:4" x14ac:dyDescent="0.25">
      <c r="A36" s="6" t="s">
        <v>1512</v>
      </c>
      <c r="B36" s="4">
        <v>18</v>
      </c>
      <c r="C36" s="3">
        <v>605.1</v>
      </c>
      <c r="D36" s="7">
        <f t="shared" ref="D36:D67" si="1">C36/B36</f>
        <v>33.616666666666667</v>
      </c>
    </row>
    <row r="37" spans="1:4" x14ac:dyDescent="0.25">
      <c r="A37" s="6" t="s">
        <v>1109</v>
      </c>
      <c r="B37" s="4">
        <v>17</v>
      </c>
      <c r="C37" s="3">
        <v>544</v>
      </c>
      <c r="D37" s="7">
        <f t="shared" si="1"/>
        <v>32</v>
      </c>
    </row>
    <row r="38" spans="1:4" x14ac:dyDescent="0.25">
      <c r="A38" s="6" t="s">
        <v>981</v>
      </c>
      <c r="B38" s="4">
        <v>17</v>
      </c>
      <c r="C38" s="3">
        <v>345.83000000000004</v>
      </c>
      <c r="D38" s="7">
        <f t="shared" si="1"/>
        <v>20.342941176470589</v>
      </c>
    </row>
    <row r="39" spans="1:4" x14ac:dyDescent="0.25">
      <c r="A39" s="6" t="s">
        <v>1362</v>
      </c>
      <c r="B39" s="4">
        <v>16</v>
      </c>
      <c r="C39" s="3">
        <v>532.20000000000005</v>
      </c>
      <c r="D39" s="7">
        <f t="shared" si="1"/>
        <v>33.262500000000003</v>
      </c>
    </row>
    <row r="40" spans="1:4" x14ac:dyDescent="0.25">
      <c r="A40" s="6" t="s">
        <v>1495</v>
      </c>
      <c r="B40" s="4">
        <v>16</v>
      </c>
      <c r="C40" s="3">
        <v>799.84</v>
      </c>
      <c r="D40" s="7">
        <f t="shared" si="1"/>
        <v>49.99</v>
      </c>
    </row>
    <row r="41" spans="1:4" x14ac:dyDescent="0.25">
      <c r="A41" s="6" t="s">
        <v>1636</v>
      </c>
      <c r="B41" s="4">
        <v>15</v>
      </c>
      <c r="C41" s="3">
        <v>269.25</v>
      </c>
      <c r="D41" s="7">
        <f t="shared" si="1"/>
        <v>17.95</v>
      </c>
    </row>
    <row r="42" spans="1:4" x14ac:dyDescent="0.25">
      <c r="A42" s="6" t="s">
        <v>1650</v>
      </c>
      <c r="B42" s="4">
        <v>13</v>
      </c>
      <c r="C42" s="3">
        <v>441.34999999999997</v>
      </c>
      <c r="D42" s="7">
        <f t="shared" si="1"/>
        <v>33.949999999999996</v>
      </c>
    </row>
    <row r="43" spans="1:4" x14ac:dyDescent="0.25">
      <c r="A43" s="6" t="s">
        <v>1207</v>
      </c>
      <c r="B43" s="4">
        <v>13</v>
      </c>
      <c r="C43" s="3">
        <v>519.35</v>
      </c>
      <c r="D43" s="7">
        <f t="shared" si="1"/>
        <v>39.950000000000003</v>
      </c>
    </row>
    <row r="44" spans="1:4" x14ac:dyDescent="0.25">
      <c r="A44" s="6" t="s">
        <v>832</v>
      </c>
      <c r="B44" s="4">
        <v>13</v>
      </c>
      <c r="C44" s="3">
        <v>1039.3499999999999</v>
      </c>
      <c r="D44" s="7">
        <f t="shared" si="1"/>
        <v>79.949999999999989</v>
      </c>
    </row>
    <row r="45" spans="1:4" x14ac:dyDescent="0.25">
      <c r="A45" s="6" t="s">
        <v>1050</v>
      </c>
      <c r="B45" s="4">
        <v>12</v>
      </c>
      <c r="C45" s="3">
        <v>489.59999999999997</v>
      </c>
      <c r="D45" s="7">
        <f t="shared" si="1"/>
        <v>40.799999999999997</v>
      </c>
    </row>
    <row r="46" spans="1:4" x14ac:dyDescent="0.25">
      <c r="A46" s="6" t="s">
        <v>112</v>
      </c>
      <c r="B46" s="4">
        <v>11</v>
      </c>
      <c r="C46" s="3">
        <v>950.4</v>
      </c>
      <c r="D46" s="7">
        <f t="shared" si="1"/>
        <v>86.399999999999991</v>
      </c>
    </row>
    <row r="47" spans="1:4" x14ac:dyDescent="0.25">
      <c r="A47" s="6" t="s">
        <v>820</v>
      </c>
      <c r="B47" s="4">
        <v>11</v>
      </c>
      <c r="C47" s="3">
        <v>390</v>
      </c>
      <c r="D47" s="7">
        <f t="shared" si="1"/>
        <v>35.454545454545453</v>
      </c>
    </row>
    <row r="48" spans="1:4" x14ac:dyDescent="0.25">
      <c r="A48" s="6" t="s">
        <v>1481</v>
      </c>
      <c r="B48" s="4">
        <v>11</v>
      </c>
      <c r="C48" s="3">
        <v>249.45</v>
      </c>
      <c r="D48" s="7">
        <f t="shared" si="1"/>
        <v>22.677272727272726</v>
      </c>
    </row>
    <row r="49" spans="1:4" x14ac:dyDescent="0.25">
      <c r="A49" s="6" t="s">
        <v>1687</v>
      </c>
      <c r="B49" s="4">
        <v>10</v>
      </c>
      <c r="C49" s="3">
        <v>596.75</v>
      </c>
      <c r="D49" s="7">
        <f t="shared" si="1"/>
        <v>59.674999999999997</v>
      </c>
    </row>
    <row r="50" spans="1:4" x14ac:dyDescent="0.25">
      <c r="A50" s="6" t="s">
        <v>46</v>
      </c>
      <c r="B50" s="4">
        <v>9</v>
      </c>
      <c r="C50" s="3">
        <v>485</v>
      </c>
      <c r="D50" s="7">
        <f t="shared" si="1"/>
        <v>53.888888888888886</v>
      </c>
    </row>
    <row r="51" spans="1:4" x14ac:dyDescent="0.25">
      <c r="A51" s="6" t="s">
        <v>1799</v>
      </c>
      <c r="B51" s="4">
        <v>9</v>
      </c>
      <c r="C51" s="3">
        <v>1044.9000000000001</v>
      </c>
      <c r="D51" s="7">
        <f t="shared" si="1"/>
        <v>116.10000000000001</v>
      </c>
    </row>
    <row r="52" spans="1:4" x14ac:dyDescent="0.25">
      <c r="A52" s="6" t="s">
        <v>891</v>
      </c>
      <c r="B52" s="4">
        <v>9</v>
      </c>
      <c r="C52" s="3">
        <v>274.54999999999995</v>
      </c>
      <c r="D52" s="7">
        <f t="shared" si="1"/>
        <v>30.505555555555549</v>
      </c>
    </row>
    <row r="53" spans="1:4" x14ac:dyDescent="0.25">
      <c r="A53" s="6" t="s">
        <v>20</v>
      </c>
      <c r="B53" s="4">
        <v>8</v>
      </c>
      <c r="C53" s="3">
        <v>159.20000000000002</v>
      </c>
      <c r="D53" s="7">
        <f t="shared" si="1"/>
        <v>19.900000000000002</v>
      </c>
    </row>
    <row r="54" spans="1:4" x14ac:dyDescent="0.25">
      <c r="A54" s="6" t="s">
        <v>201</v>
      </c>
      <c r="B54" s="4">
        <v>7</v>
      </c>
      <c r="C54" s="3">
        <v>172.64999999999998</v>
      </c>
      <c r="D54" s="7">
        <f t="shared" si="1"/>
        <v>24.664285714285711</v>
      </c>
    </row>
    <row r="55" spans="1:4" x14ac:dyDescent="0.25">
      <c r="A55" s="6" t="s">
        <v>192</v>
      </c>
      <c r="B55" s="4">
        <v>7</v>
      </c>
      <c r="C55" s="3">
        <v>245</v>
      </c>
      <c r="D55" s="7">
        <f t="shared" si="1"/>
        <v>35</v>
      </c>
    </row>
    <row r="56" spans="1:4" x14ac:dyDescent="0.25">
      <c r="A56" s="6" t="s">
        <v>472</v>
      </c>
      <c r="B56" s="4">
        <v>6</v>
      </c>
      <c r="C56" s="3">
        <v>444</v>
      </c>
      <c r="D56" s="7">
        <f t="shared" si="1"/>
        <v>74</v>
      </c>
    </row>
    <row r="57" spans="1:4" x14ac:dyDescent="0.25">
      <c r="A57" s="6" t="s">
        <v>1363</v>
      </c>
      <c r="B57" s="4">
        <v>5</v>
      </c>
      <c r="C57" s="3">
        <v>135.75</v>
      </c>
      <c r="D57" s="7">
        <f t="shared" si="1"/>
        <v>27.15</v>
      </c>
    </row>
    <row r="58" spans="1:4" x14ac:dyDescent="0.25">
      <c r="A58" s="6" t="s">
        <v>1008</v>
      </c>
      <c r="B58" s="4">
        <v>5</v>
      </c>
      <c r="C58" s="3">
        <v>102.94999999999999</v>
      </c>
      <c r="D58" s="7">
        <f t="shared" si="1"/>
        <v>20.589999999999996</v>
      </c>
    </row>
    <row r="59" spans="1:4" x14ac:dyDescent="0.25">
      <c r="A59" s="6" t="s">
        <v>1565</v>
      </c>
      <c r="B59" s="4">
        <v>5</v>
      </c>
      <c r="C59" s="3">
        <v>109.94999999999999</v>
      </c>
      <c r="D59" s="7">
        <f t="shared" si="1"/>
        <v>21.99</v>
      </c>
    </row>
    <row r="60" spans="1:4" x14ac:dyDescent="0.25">
      <c r="A60" s="6" t="s">
        <v>973</v>
      </c>
      <c r="B60" s="4">
        <v>5</v>
      </c>
      <c r="C60" s="3">
        <v>225</v>
      </c>
      <c r="D60" s="7">
        <f t="shared" si="1"/>
        <v>45</v>
      </c>
    </row>
    <row r="61" spans="1:4" x14ac:dyDescent="0.25">
      <c r="A61" s="6" t="s">
        <v>38</v>
      </c>
      <c r="B61" s="4">
        <v>4</v>
      </c>
      <c r="C61" s="3">
        <v>135.80000000000001</v>
      </c>
      <c r="D61" s="7">
        <f t="shared" si="1"/>
        <v>33.950000000000003</v>
      </c>
    </row>
    <row r="62" spans="1:4" x14ac:dyDescent="0.25">
      <c r="A62" s="6" t="s">
        <v>1385</v>
      </c>
      <c r="B62" s="4">
        <v>4</v>
      </c>
      <c r="C62" s="3">
        <v>107.80000000000001</v>
      </c>
      <c r="D62" s="7">
        <f t="shared" si="1"/>
        <v>26.950000000000003</v>
      </c>
    </row>
    <row r="63" spans="1:4" x14ac:dyDescent="0.25">
      <c r="A63" s="6" t="s">
        <v>910</v>
      </c>
      <c r="B63" s="4">
        <v>4</v>
      </c>
      <c r="C63" s="3">
        <v>84.8</v>
      </c>
      <c r="D63" s="7">
        <f t="shared" si="1"/>
        <v>21.2</v>
      </c>
    </row>
    <row r="64" spans="1:4" x14ac:dyDescent="0.25">
      <c r="A64" s="6" t="s">
        <v>1446</v>
      </c>
      <c r="B64" s="4">
        <v>4</v>
      </c>
      <c r="C64" s="3">
        <v>112.80000000000001</v>
      </c>
      <c r="D64" s="7">
        <f t="shared" si="1"/>
        <v>28.200000000000003</v>
      </c>
    </row>
    <row r="65" spans="1:4" x14ac:dyDescent="0.25">
      <c r="A65" s="6" t="s">
        <v>1326</v>
      </c>
      <c r="B65" s="4">
        <v>3</v>
      </c>
      <c r="C65" s="3">
        <v>39.849999999999994</v>
      </c>
      <c r="D65" s="7">
        <f t="shared" si="1"/>
        <v>13.283333333333331</v>
      </c>
    </row>
    <row r="66" spans="1:4" x14ac:dyDescent="0.25">
      <c r="A66" s="6" t="s">
        <v>1627</v>
      </c>
      <c r="B66" s="4">
        <v>3</v>
      </c>
      <c r="C66" s="3">
        <v>104.85000000000001</v>
      </c>
      <c r="D66" s="7">
        <f t="shared" si="1"/>
        <v>34.950000000000003</v>
      </c>
    </row>
    <row r="67" spans="1:4" x14ac:dyDescent="0.25">
      <c r="A67" s="6" t="s">
        <v>1379</v>
      </c>
      <c r="B67" s="4">
        <v>3</v>
      </c>
      <c r="C67" s="3">
        <v>65.849999999999994</v>
      </c>
      <c r="D67" s="7">
        <f t="shared" si="1"/>
        <v>21.95</v>
      </c>
    </row>
    <row r="68" spans="1:4" x14ac:dyDescent="0.25">
      <c r="A68" s="6" t="s">
        <v>1315</v>
      </c>
      <c r="B68" s="4">
        <v>3</v>
      </c>
      <c r="C68" s="3">
        <v>68.97</v>
      </c>
      <c r="D68" s="7">
        <f t="shared" ref="D68:D89" si="2">C68/B68</f>
        <v>22.99</v>
      </c>
    </row>
    <row r="69" spans="1:4" x14ac:dyDescent="0.25">
      <c r="A69" s="6" t="s">
        <v>1034</v>
      </c>
      <c r="B69" s="4">
        <v>3</v>
      </c>
      <c r="C69" s="3">
        <v>56.97</v>
      </c>
      <c r="D69" s="7">
        <f t="shared" si="2"/>
        <v>18.989999999999998</v>
      </c>
    </row>
    <row r="70" spans="1:4" x14ac:dyDescent="0.25">
      <c r="A70" s="6" t="s">
        <v>933</v>
      </c>
      <c r="B70" s="4">
        <v>3</v>
      </c>
      <c r="C70" s="3">
        <v>135</v>
      </c>
      <c r="D70" s="7">
        <f t="shared" si="2"/>
        <v>45</v>
      </c>
    </row>
    <row r="71" spans="1:4" x14ac:dyDescent="0.25">
      <c r="A71" s="6" t="s">
        <v>490</v>
      </c>
      <c r="B71" s="4">
        <v>2</v>
      </c>
      <c r="C71" s="3">
        <v>70</v>
      </c>
      <c r="D71" s="7">
        <f t="shared" si="2"/>
        <v>35</v>
      </c>
    </row>
    <row r="72" spans="1:4" x14ac:dyDescent="0.25">
      <c r="A72" s="6" t="s">
        <v>1409</v>
      </c>
      <c r="B72" s="4">
        <v>2</v>
      </c>
      <c r="C72" s="3">
        <v>23.9</v>
      </c>
      <c r="D72" s="7">
        <f t="shared" si="2"/>
        <v>11.95</v>
      </c>
    </row>
    <row r="73" spans="1:4" x14ac:dyDescent="0.25">
      <c r="A73" s="6" t="s">
        <v>827</v>
      </c>
      <c r="B73" s="4">
        <v>2</v>
      </c>
      <c r="C73" s="3">
        <v>80</v>
      </c>
      <c r="D73" s="7">
        <f t="shared" si="2"/>
        <v>40</v>
      </c>
    </row>
    <row r="74" spans="1:4" x14ac:dyDescent="0.25">
      <c r="A74" s="6" t="s">
        <v>1355</v>
      </c>
      <c r="B74" s="4">
        <v>2</v>
      </c>
      <c r="C74" s="3">
        <v>56</v>
      </c>
      <c r="D74" s="7">
        <f t="shared" si="2"/>
        <v>28</v>
      </c>
    </row>
    <row r="75" spans="1:4" x14ac:dyDescent="0.25">
      <c r="A75" s="6" t="s">
        <v>837</v>
      </c>
      <c r="B75" s="4">
        <v>1</v>
      </c>
      <c r="C75" s="3">
        <v>25</v>
      </c>
      <c r="D75" s="7">
        <f t="shared" si="2"/>
        <v>25</v>
      </c>
    </row>
    <row r="76" spans="1:4" x14ac:dyDescent="0.25">
      <c r="A76" s="6" t="s">
        <v>819</v>
      </c>
      <c r="B76" s="4">
        <v>1</v>
      </c>
      <c r="C76" s="3">
        <v>14.95</v>
      </c>
      <c r="D76" s="7">
        <f t="shared" si="2"/>
        <v>14.95</v>
      </c>
    </row>
    <row r="77" spans="1:4" x14ac:dyDescent="0.25">
      <c r="A77" s="6" t="s">
        <v>828</v>
      </c>
      <c r="B77" s="4">
        <v>1</v>
      </c>
      <c r="C77" s="3">
        <v>79.95</v>
      </c>
      <c r="D77" s="7">
        <f t="shared" si="2"/>
        <v>79.95</v>
      </c>
    </row>
    <row r="78" spans="1:4" x14ac:dyDescent="0.25">
      <c r="A78" s="6" t="s">
        <v>1619</v>
      </c>
      <c r="B78" s="4">
        <v>1</v>
      </c>
      <c r="C78" s="3">
        <v>34.950000000000003</v>
      </c>
      <c r="D78" s="7">
        <f t="shared" si="2"/>
        <v>34.950000000000003</v>
      </c>
    </row>
    <row r="79" spans="1:4" x14ac:dyDescent="0.25">
      <c r="A79" s="6" t="s">
        <v>928</v>
      </c>
      <c r="B79" s="4">
        <v>1</v>
      </c>
      <c r="C79" s="3">
        <v>89.99</v>
      </c>
      <c r="D79" s="7">
        <f t="shared" si="2"/>
        <v>89.99</v>
      </c>
    </row>
    <row r="80" spans="1:4" x14ac:dyDescent="0.25">
      <c r="A80" s="6" t="s">
        <v>1880</v>
      </c>
      <c r="B80" s="4">
        <v>1</v>
      </c>
      <c r="C80" s="3">
        <v>19.95</v>
      </c>
      <c r="D80" s="7">
        <f t="shared" si="2"/>
        <v>19.95</v>
      </c>
    </row>
    <row r="81" spans="1:4" x14ac:dyDescent="0.25">
      <c r="A81" s="6" t="s">
        <v>1829</v>
      </c>
      <c r="B81" s="4">
        <v>1</v>
      </c>
      <c r="C81" s="3">
        <v>17.95</v>
      </c>
      <c r="D81" s="7">
        <f t="shared" si="2"/>
        <v>17.95</v>
      </c>
    </row>
    <row r="82" spans="1:4" x14ac:dyDescent="0.25">
      <c r="A82" s="6" t="s">
        <v>1663</v>
      </c>
      <c r="B82" s="4">
        <v>1</v>
      </c>
      <c r="C82" s="3">
        <v>22.95</v>
      </c>
      <c r="D82" s="7">
        <f t="shared" si="2"/>
        <v>22.95</v>
      </c>
    </row>
    <row r="83" spans="1:4" x14ac:dyDescent="0.25">
      <c r="A83" s="6" t="s">
        <v>1722</v>
      </c>
      <c r="B83" s="4">
        <v>1</v>
      </c>
      <c r="C83" s="3">
        <v>65</v>
      </c>
      <c r="D83" s="7">
        <f t="shared" si="2"/>
        <v>65</v>
      </c>
    </row>
    <row r="84" spans="1:4" x14ac:dyDescent="0.25">
      <c r="A84" s="6" t="s">
        <v>1025</v>
      </c>
      <c r="B84" s="4">
        <v>1</v>
      </c>
      <c r="C84" s="3">
        <v>24.99</v>
      </c>
      <c r="D84" s="7">
        <f t="shared" si="2"/>
        <v>24.99</v>
      </c>
    </row>
    <row r="85" spans="1:4" x14ac:dyDescent="0.25">
      <c r="A85" s="6" t="s">
        <v>1562</v>
      </c>
      <c r="B85" s="4">
        <v>1</v>
      </c>
      <c r="C85" s="3">
        <v>25.99</v>
      </c>
      <c r="D85" s="7">
        <f t="shared" si="2"/>
        <v>25.99</v>
      </c>
    </row>
    <row r="86" spans="1:4" x14ac:dyDescent="0.25">
      <c r="A86" s="6" t="s">
        <v>848</v>
      </c>
      <c r="B86" s="4">
        <v>1</v>
      </c>
      <c r="C86" s="3">
        <v>50</v>
      </c>
      <c r="D86" s="7">
        <f t="shared" si="2"/>
        <v>50</v>
      </c>
    </row>
    <row r="87" spans="1:4" x14ac:dyDescent="0.25">
      <c r="A87" s="6" t="s">
        <v>385</v>
      </c>
      <c r="B87" s="4">
        <v>1</v>
      </c>
      <c r="C87" s="3">
        <v>89.95</v>
      </c>
      <c r="D87" s="7">
        <f t="shared" si="2"/>
        <v>89.95</v>
      </c>
    </row>
    <row r="88" spans="1:4" x14ac:dyDescent="0.25">
      <c r="A88" s="6" t="s">
        <v>1543</v>
      </c>
      <c r="B88" s="4">
        <v>1</v>
      </c>
      <c r="C88" s="3">
        <v>19.989999999999998</v>
      </c>
      <c r="D88" s="7">
        <f t="shared" si="2"/>
        <v>19.989999999999998</v>
      </c>
    </row>
    <row r="89" spans="1:4" x14ac:dyDescent="0.25">
      <c r="A89" s="6" t="s">
        <v>2519</v>
      </c>
      <c r="B89" s="4">
        <v>3962</v>
      </c>
      <c r="C89" s="3">
        <v>224246.22999999998</v>
      </c>
      <c r="D89" s="18">
        <f t="shared" si="2"/>
        <v>56.599250378596665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1"/>
  <sheetViews>
    <sheetView workbookViewId="0">
      <selection activeCell="D7" sqref="D7"/>
    </sheetView>
  </sheetViews>
  <sheetFormatPr defaultColWidth="11.42578125" defaultRowHeight="15" x14ac:dyDescent="0.25"/>
  <cols>
    <col min="1" max="1" width="22.42578125" bestFit="1" customWidth="1"/>
    <col min="2" max="2" width="31.7109375" bestFit="1" customWidth="1"/>
  </cols>
  <sheetData>
    <row r="3" spans="1:2" x14ac:dyDescent="0.25">
      <c r="A3" s="5" t="s">
        <v>2514</v>
      </c>
      <c r="B3" t="s">
        <v>2507</v>
      </c>
    </row>
    <row r="4" spans="1:2" x14ac:dyDescent="0.25">
      <c r="A4" s="6" t="s">
        <v>50</v>
      </c>
      <c r="B4" s="4">
        <v>1259</v>
      </c>
    </row>
    <row r="5" spans="1:2" x14ac:dyDescent="0.25">
      <c r="A5" s="6" t="s">
        <v>67</v>
      </c>
      <c r="B5" s="4">
        <v>889</v>
      </c>
    </row>
    <row r="6" spans="1:2" x14ac:dyDescent="0.25">
      <c r="A6" s="6" t="s">
        <v>17</v>
      </c>
      <c r="B6" s="4">
        <v>765</v>
      </c>
    </row>
    <row r="7" spans="1:2" x14ac:dyDescent="0.25">
      <c r="A7" s="6" t="s">
        <v>998</v>
      </c>
      <c r="B7" s="4">
        <v>242</v>
      </c>
    </row>
    <row r="8" spans="1:2" x14ac:dyDescent="0.25">
      <c r="A8" s="6" t="s">
        <v>294</v>
      </c>
      <c r="B8" s="4">
        <v>188</v>
      </c>
    </row>
    <row r="9" spans="1:2" x14ac:dyDescent="0.25">
      <c r="A9" s="6" t="s">
        <v>173</v>
      </c>
      <c r="B9" s="4">
        <v>101</v>
      </c>
    </row>
    <row r="10" spans="1:2" x14ac:dyDescent="0.25">
      <c r="A10" s="6" t="s">
        <v>160</v>
      </c>
      <c r="B10" s="4">
        <v>99</v>
      </c>
    </row>
    <row r="11" spans="1:2" x14ac:dyDescent="0.25">
      <c r="A11" s="6" t="s">
        <v>979</v>
      </c>
      <c r="B11" s="4">
        <v>63</v>
      </c>
    </row>
    <row r="12" spans="1:2" x14ac:dyDescent="0.25">
      <c r="A12" s="6" t="s">
        <v>740</v>
      </c>
      <c r="B12" s="4">
        <v>53</v>
      </c>
    </row>
    <row r="13" spans="1:2" x14ac:dyDescent="0.25">
      <c r="A13" s="6" t="s">
        <v>600</v>
      </c>
      <c r="B13" s="4">
        <v>48</v>
      </c>
    </row>
    <row r="14" spans="1:2" x14ac:dyDescent="0.25">
      <c r="A14" s="6" t="s">
        <v>35</v>
      </c>
      <c r="B14" s="4">
        <v>48</v>
      </c>
    </row>
    <row r="15" spans="1:2" x14ac:dyDescent="0.25">
      <c r="A15" s="6" t="s">
        <v>787</v>
      </c>
      <c r="B15" s="4">
        <v>44</v>
      </c>
    </row>
    <row r="16" spans="1:2" x14ac:dyDescent="0.25">
      <c r="A16" s="6" t="s">
        <v>908</v>
      </c>
      <c r="B16" s="4">
        <v>33</v>
      </c>
    </row>
    <row r="17" spans="1:2" x14ac:dyDescent="0.25">
      <c r="A17" s="6" t="s">
        <v>501</v>
      </c>
      <c r="B17" s="4">
        <v>32</v>
      </c>
    </row>
    <row r="18" spans="1:2" x14ac:dyDescent="0.25">
      <c r="A18" s="6" t="s">
        <v>1557</v>
      </c>
      <c r="B18" s="4">
        <v>25</v>
      </c>
    </row>
    <row r="19" spans="1:2" x14ac:dyDescent="0.25">
      <c r="A19" s="6" t="s">
        <v>186</v>
      </c>
      <c r="B19" s="4">
        <v>18</v>
      </c>
    </row>
    <row r="20" spans="1:2" x14ac:dyDescent="0.25">
      <c r="A20" s="6" t="s">
        <v>148</v>
      </c>
      <c r="B20" s="4">
        <v>16</v>
      </c>
    </row>
    <row r="21" spans="1:2" x14ac:dyDescent="0.25">
      <c r="A21" s="6" t="s">
        <v>742</v>
      </c>
      <c r="B21" s="4">
        <v>8</v>
      </c>
    </row>
    <row r="22" spans="1:2" x14ac:dyDescent="0.25">
      <c r="A22" s="6" t="s">
        <v>1192</v>
      </c>
      <c r="B22" s="4">
        <v>8</v>
      </c>
    </row>
    <row r="23" spans="1:2" x14ac:dyDescent="0.25">
      <c r="A23" s="6" t="s">
        <v>100</v>
      </c>
      <c r="B23" s="4">
        <v>7</v>
      </c>
    </row>
    <row r="24" spans="1:2" x14ac:dyDescent="0.25">
      <c r="A24" s="6" t="s">
        <v>1501</v>
      </c>
      <c r="B24" s="4">
        <v>6</v>
      </c>
    </row>
    <row r="25" spans="1:2" x14ac:dyDescent="0.25">
      <c r="A25" s="6" t="s">
        <v>2484</v>
      </c>
      <c r="B25" s="4">
        <v>3</v>
      </c>
    </row>
    <row r="26" spans="1:2" x14ac:dyDescent="0.25">
      <c r="A26" s="6" t="s">
        <v>817</v>
      </c>
      <c r="B26" s="4">
        <v>2</v>
      </c>
    </row>
    <row r="27" spans="1:2" x14ac:dyDescent="0.25">
      <c r="A27" s="6" t="s">
        <v>1175</v>
      </c>
      <c r="B27" s="4">
        <v>2</v>
      </c>
    </row>
    <row r="28" spans="1:2" x14ac:dyDescent="0.25">
      <c r="A28" s="6" t="s">
        <v>43</v>
      </c>
      <c r="B28" s="4">
        <v>1</v>
      </c>
    </row>
    <row r="29" spans="1:2" x14ac:dyDescent="0.25">
      <c r="A29" s="6" t="s">
        <v>1450</v>
      </c>
      <c r="B29" s="4">
        <v>1</v>
      </c>
    </row>
    <row r="30" spans="1:2" x14ac:dyDescent="0.25">
      <c r="A30" s="6" t="s">
        <v>383</v>
      </c>
      <c r="B30" s="4">
        <v>1</v>
      </c>
    </row>
    <row r="31" spans="1:2" x14ac:dyDescent="0.25">
      <c r="A31" s="6" t="s">
        <v>2519</v>
      </c>
      <c r="B31" s="4">
        <v>3962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6" sqref="A6"/>
    </sheetView>
  </sheetViews>
  <sheetFormatPr defaultColWidth="11.42578125" defaultRowHeight="15" x14ac:dyDescent="0.25"/>
  <cols>
    <col min="1" max="1" width="9.42578125" bestFit="1" customWidth="1"/>
    <col min="2" max="2" width="31.7109375" bestFit="1" customWidth="1"/>
  </cols>
  <sheetData>
    <row r="3" spans="1:2" x14ac:dyDescent="0.25">
      <c r="A3" s="5" t="s">
        <v>2515</v>
      </c>
      <c r="B3" t="s">
        <v>2507</v>
      </c>
    </row>
    <row r="4" spans="1:2" x14ac:dyDescent="0.25">
      <c r="A4" s="6" t="s">
        <v>2508</v>
      </c>
      <c r="B4" s="4">
        <v>3962</v>
      </c>
    </row>
    <row r="5" spans="1:2" x14ac:dyDescent="0.25">
      <c r="A5" s="6" t="s">
        <v>2519</v>
      </c>
      <c r="B5" s="4">
        <v>3962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9"/>
  <sheetViews>
    <sheetView topLeftCell="C1" workbookViewId="0">
      <selection activeCell="K8" sqref="K8"/>
    </sheetView>
  </sheetViews>
  <sheetFormatPr defaultColWidth="11.42578125" defaultRowHeight="15" x14ac:dyDescent="0.25"/>
  <cols>
    <col min="1" max="1" width="31.140625" bestFit="1" customWidth="1"/>
    <col min="2" max="2" width="23.42578125" bestFit="1" customWidth="1"/>
    <col min="3" max="3" width="16.140625" bestFit="1" customWidth="1"/>
    <col min="4" max="4" width="14" bestFit="1" customWidth="1"/>
    <col min="5" max="5" width="11.85546875" bestFit="1" customWidth="1"/>
    <col min="6" max="6" width="18.7109375" bestFit="1" customWidth="1"/>
    <col min="7" max="7" width="7.42578125" bestFit="1" customWidth="1"/>
    <col min="8" max="8" width="20.85546875" bestFit="1" customWidth="1"/>
    <col min="9" max="9" width="15.42578125" bestFit="1" customWidth="1"/>
    <col min="10" max="10" width="26.140625" bestFit="1" customWidth="1"/>
    <col min="11" max="11" width="6.140625" bestFit="1" customWidth="1"/>
    <col min="12" max="12" width="15.28515625" bestFit="1" customWidth="1"/>
    <col min="13" max="13" width="65.28515625" bestFit="1" customWidth="1"/>
    <col min="14" max="14" width="7.85546875" style="3" bestFit="1" customWidth="1"/>
    <col min="15" max="16" width="9.42578125" bestFit="1" customWidth="1"/>
  </cols>
  <sheetData>
    <row r="1" spans="1:16" ht="35.450000000000003" customHeight="1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2510</v>
      </c>
      <c r="G1" s="1" t="s">
        <v>2511</v>
      </c>
      <c r="H1" s="1" t="s">
        <v>2512</v>
      </c>
      <c r="I1" s="1" t="s">
        <v>2513</v>
      </c>
      <c r="J1" s="1" t="s">
        <v>2514</v>
      </c>
      <c r="K1" s="1" t="s">
        <v>2515</v>
      </c>
      <c r="L1" s="1" t="s">
        <v>2516</v>
      </c>
      <c r="M1" s="2" t="s">
        <v>4</v>
      </c>
      <c r="N1" s="10" t="s">
        <v>2517</v>
      </c>
      <c r="O1" s="2" t="s">
        <v>6</v>
      </c>
      <c r="P1" s="2" t="s">
        <v>2518</v>
      </c>
    </row>
    <row r="2" spans="1:16" s="11" customFormat="1" x14ac:dyDescent="0.25">
      <c r="A2" s="11" t="s">
        <v>20</v>
      </c>
      <c r="B2" s="11" t="s">
        <v>12</v>
      </c>
      <c r="C2" s="11" t="s">
        <v>13</v>
      </c>
      <c r="D2" s="11" t="s">
        <v>14</v>
      </c>
      <c r="E2" s="11" t="s">
        <v>15</v>
      </c>
      <c r="F2" s="11" t="s">
        <v>8</v>
      </c>
      <c r="G2" s="11" t="s">
        <v>9</v>
      </c>
      <c r="H2" s="11" t="s">
        <v>16</v>
      </c>
      <c r="I2" s="11" t="s">
        <v>17</v>
      </c>
      <c r="J2" s="11" t="s">
        <v>17</v>
      </c>
      <c r="K2" s="11" t="s">
        <v>2508</v>
      </c>
      <c r="L2" s="11" t="s">
        <v>18</v>
      </c>
      <c r="M2" s="11" t="s">
        <v>19</v>
      </c>
      <c r="N2" s="12">
        <v>19.899999999999999</v>
      </c>
      <c r="O2" s="11">
        <v>3</v>
      </c>
      <c r="P2" s="12">
        <f t="shared" ref="P2:P59" si="0">O2*N2</f>
        <v>59.699999999999996</v>
      </c>
    </row>
    <row r="3" spans="1:16" s="11" customFormat="1" x14ac:dyDescent="0.25">
      <c r="A3" s="11" t="s">
        <v>20</v>
      </c>
      <c r="B3" s="11" t="s">
        <v>21</v>
      </c>
      <c r="C3" s="11" t="s">
        <v>13</v>
      </c>
      <c r="D3" s="11" t="s">
        <v>22</v>
      </c>
      <c r="E3" s="11" t="s">
        <v>23</v>
      </c>
      <c r="F3" s="11" t="s">
        <v>8</v>
      </c>
      <c r="G3" s="11" t="s">
        <v>9</v>
      </c>
      <c r="H3" s="11" t="s">
        <v>16</v>
      </c>
      <c r="I3" s="11" t="s">
        <v>17</v>
      </c>
      <c r="J3" s="11" t="s">
        <v>17</v>
      </c>
      <c r="K3" s="11" t="s">
        <v>2508</v>
      </c>
      <c r="L3" s="11" t="s">
        <v>18</v>
      </c>
      <c r="M3" s="11" t="s">
        <v>19</v>
      </c>
      <c r="N3" s="12">
        <v>19.899999999999999</v>
      </c>
      <c r="O3" s="11">
        <v>2</v>
      </c>
      <c r="P3" s="12">
        <f t="shared" si="0"/>
        <v>39.799999999999997</v>
      </c>
    </row>
    <row r="4" spans="1:16" s="11" customFormat="1" x14ac:dyDescent="0.25">
      <c r="A4" s="11" t="s">
        <v>20</v>
      </c>
      <c r="B4" s="11" t="s">
        <v>24</v>
      </c>
      <c r="C4" s="11" t="s">
        <v>13</v>
      </c>
      <c r="D4" s="11" t="s">
        <v>25</v>
      </c>
      <c r="E4" s="11" t="s">
        <v>26</v>
      </c>
      <c r="F4" s="11" t="s">
        <v>8</v>
      </c>
      <c r="G4" s="11" t="s">
        <v>9</v>
      </c>
      <c r="H4" s="11" t="s">
        <v>16</v>
      </c>
      <c r="I4" s="11" t="s">
        <v>17</v>
      </c>
      <c r="J4" s="11" t="s">
        <v>17</v>
      </c>
      <c r="K4" s="11" t="s">
        <v>2508</v>
      </c>
      <c r="L4" s="11" t="s">
        <v>18</v>
      </c>
      <c r="M4" s="11" t="s">
        <v>19</v>
      </c>
      <c r="N4" s="12">
        <v>19.899999999999999</v>
      </c>
      <c r="O4" s="11">
        <v>2</v>
      </c>
      <c r="P4" s="12">
        <f t="shared" si="0"/>
        <v>39.799999999999997</v>
      </c>
    </row>
    <row r="5" spans="1:16" s="11" customFormat="1" x14ac:dyDescent="0.25">
      <c r="A5" s="11" t="s">
        <v>20</v>
      </c>
      <c r="B5" s="11" t="s">
        <v>27</v>
      </c>
      <c r="C5" s="11" t="s">
        <v>13</v>
      </c>
      <c r="D5" s="11" t="s">
        <v>28</v>
      </c>
      <c r="E5" s="11" t="s">
        <v>29</v>
      </c>
      <c r="F5" s="11" t="s">
        <v>8</v>
      </c>
      <c r="G5" s="11" t="s">
        <v>9</v>
      </c>
      <c r="H5" s="11" t="s">
        <v>16</v>
      </c>
      <c r="I5" s="11" t="s">
        <v>17</v>
      </c>
      <c r="J5" s="11" t="s">
        <v>17</v>
      </c>
      <c r="K5" s="11" t="s">
        <v>2508</v>
      </c>
      <c r="L5" s="11" t="s">
        <v>18</v>
      </c>
      <c r="M5" s="11" t="s">
        <v>19</v>
      </c>
      <c r="N5" s="12">
        <v>19.899999999999999</v>
      </c>
      <c r="O5" s="11">
        <v>1</v>
      </c>
      <c r="P5" s="12">
        <f t="shared" si="0"/>
        <v>19.899999999999999</v>
      </c>
    </row>
    <row r="6" spans="1:16" s="11" customFormat="1" x14ac:dyDescent="0.25">
      <c r="A6" s="11" t="s">
        <v>38</v>
      </c>
      <c r="B6" s="11" t="s">
        <v>30</v>
      </c>
      <c r="C6" s="11" t="s">
        <v>31</v>
      </c>
      <c r="D6" s="11" t="s">
        <v>32</v>
      </c>
      <c r="E6" s="11" t="s">
        <v>33</v>
      </c>
      <c r="F6" s="11" t="s">
        <v>8</v>
      </c>
      <c r="G6" s="11" t="s">
        <v>9</v>
      </c>
      <c r="H6" s="11" t="s">
        <v>34</v>
      </c>
      <c r="I6" s="11" t="s">
        <v>10</v>
      </c>
      <c r="J6" s="11" t="s">
        <v>35</v>
      </c>
      <c r="K6" s="11" t="s">
        <v>2508</v>
      </c>
      <c r="L6" s="11" t="s">
        <v>36</v>
      </c>
      <c r="M6" s="11" t="s">
        <v>37</v>
      </c>
      <c r="N6" s="12">
        <v>37.950000000000003</v>
      </c>
      <c r="O6" s="11">
        <v>1</v>
      </c>
      <c r="P6" s="12">
        <f t="shared" si="0"/>
        <v>37.950000000000003</v>
      </c>
    </row>
    <row r="7" spans="1:16" s="11" customFormat="1" x14ac:dyDescent="0.25">
      <c r="A7" s="11" t="s">
        <v>46</v>
      </c>
      <c r="B7" s="11" t="s">
        <v>39</v>
      </c>
      <c r="C7" s="11" t="s">
        <v>40</v>
      </c>
      <c r="D7" s="11" t="s">
        <v>41</v>
      </c>
      <c r="E7" s="11" t="s">
        <v>15</v>
      </c>
      <c r="F7" s="11" t="s">
        <v>8</v>
      </c>
      <c r="G7" s="11" t="s">
        <v>42</v>
      </c>
      <c r="H7" s="11" t="s">
        <v>34</v>
      </c>
      <c r="I7" s="11" t="s">
        <v>43</v>
      </c>
      <c r="J7" s="11" t="s">
        <v>43</v>
      </c>
      <c r="K7" s="11" t="s">
        <v>2508</v>
      </c>
      <c r="L7" s="11" t="s">
        <v>44</v>
      </c>
      <c r="M7" s="11" t="s">
        <v>45</v>
      </c>
      <c r="N7" s="12">
        <v>110</v>
      </c>
      <c r="O7" s="11">
        <v>1</v>
      </c>
      <c r="P7" s="12">
        <f t="shared" si="0"/>
        <v>110</v>
      </c>
    </row>
    <row r="8" spans="1:16" s="11" customFormat="1" x14ac:dyDescent="0.25">
      <c r="A8" s="11" t="s">
        <v>53</v>
      </c>
      <c r="B8" s="11" t="s">
        <v>47</v>
      </c>
      <c r="C8" s="11" t="s">
        <v>48</v>
      </c>
      <c r="D8" s="11" t="s">
        <v>49</v>
      </c>
      <c r="E8" s="11" t="s">
        <v>26</v>
      </c>
      <c r="F8" s="11" t="s">
        <v>8</v>
      </c>
      <c r="G8" s="11" t="s">
        <v>9</v>
      </c>
      <c r="H8" s="11" t="s">
        <v>34</v>
      </c>
      <c r="I8" s="11" t="s">
        <v>10</v>
      </c>
      <c r="J8" s="11" t="s">
        <v>50</v>
      </c>
      <c r="K8" s="11" t="s">
        <v>2508</v>
      </c>
      <c r="L8" s="11" t="s">
        <v>51</v>
      </c>
      <c r="M8" s="11" t="s">
        <v>52</v>
      </c>
      <c r="N8" s="12">
        <v>40</v>
      </c>
      <c r="O8" s="11">
        <v>15</v>
      </c>
      <c r="P8" s="12">
        <f t="shared" si="0"/>
        <v>600</v>
      </c>
    </row>
    <row r="9" spans="1:16" s="11" customFormat="1" x14ac:dyDescent="0.25">
      <c r="A9" s="11" t="s">
        <v>46</v>
      </c>
      <c r="B9" s="11" t="s">
        <v>54</v>
      </c>
      <c r="C9" s="11" t="s">
        <v>55</v>
      </c>
      <c r="D9" s="11" t="s">
        <v>56</v>
      </c>
      <c r="E9" s="11" t="s">
        <v>15</v>
      </c>
      <c r="F9" s="11" t="s">
        <v>8</v>
      </c>
      <c r="G9" s="11" t="s">
        <v>9</v>
      </c>
      <c r="H9" s="11" t="s">
        <v>34</v>
      </c>
      <c r="I9" s="11" t="s">
        <v>10</v>
      </c>
      <c r="J9" s="11" t="s">
        <v>50</v>
      </c>
      <c r="K9" s="11" t="s">
        <v>2508</v>
      </c>
      <c r="L9" s="11" t="s">
        <v>51</v>
      </c>
      <c r="M9" s="11" t="s">
        <v>57</v>
      </c>
      <c r="N9" s="12">
        <v>60</v>
      </c>
      <c r="O9" s="11">
        <v>2</v>
      </c>
      <c r="P9" s="12">
        <f t="shared" si="0"/>
        <v>120</v>
      </c>
    </row>
    <row r="10" spans="1:16" s="11" customFormat="1" x14ac:dyDescent="0.25">
      <c r="A10" s="11" t="s">
        <v>46</v>
      </c>
      <c r="B10" s="11" t="s">
        <v>58</v>
      </c>
      <c r="C10" s="11" t="s">
        <v>59</v>
      </c>
      <c r="D10" s="11" t="s">
        <v>60</v>
      </c>
      <c r="E10" s="11" t="s">
        <v>33</v>
      </c>
      <c r="F10" s="11" t="s">
        <v>8</v>
      </c>
      <c r="G10" s="11" t="s">
        <v>9</v>
      </c>
      <c r="H10" s="11" t="s">
        <v>34</v>
      </c>
      <c r="I10" s="11" t="s">
        <v>10</v>
      </c>
      <c r="J10" s="11" t="s">
        <v>50</v>
      </c>
      <c r="K10" s="11" t="s">
        <v>2508</v>
      </c>
      <c r="L10" s="11" t="s">
        <v>61</v>
      </c>
      <c r="M10" s="11" t="s">
        <v>62</v>
      </c>
      <c r="N10" s="12">
        <v>55</v>
      </c>
      <c r="O10" s="11">
        <v>1</v>
      </c>
      <c r="P10" s="12">
        <f t="shared" si="0"/>
        <v>55</v>
      </c>
    </row>
    <row r="11" spans="1:16" s="11" customFormat="1" x14ac:dyDescent="0.25">
      <c r="A11" s="11" t="s">
        <v>70</v>
      </c>
      <c r="B11" s="11" t="s">
        <v>63</v>
      </c>
      <c r="C11" s="11" t="s">
        <v>64</v>
      </c>
      <c r="D11" s="11" t="s">
        <v>65</v>
      </c>
      <c r="E11" s="11" t="s">
        <v>23</v>
      </c>
      <c r="F11" s="11" t="s">
        <v>8</v>
      </c>
      <c r="G11" s="11" t="s">
        <v>9</v>
      </c>
      <c r="H11" s="11" t="s">
        <v>66</v>
      </c>
      <c r="I11" s="11" t="s">
        <v>67</v>
      </c>
      <c r="J11" s="11" t="s">
        <v>67</v>
      </c>
      <c r="K11" s="11" t="s">
        <v>2508</v>
      </c>
      <c r="L11" s="11" t="s">
        <v>68</v>
      </c>
      <c r="M11" s="11" t="s">
        <v>69</v>
      </c>
      <c r="N11" s="12">
        <v>148.5</v>
      </c>
      <c r="O11" s="11">
        <v>1</v>
      </c>
      <c r="P11" s="12">
        <f t="shared" si="0"/>
        <v>148.5</v>
      </c>
    </row>
    <row r="12" spans="1:16" s="11" customFormat="1" x14ac:dyDescent="0.25">
      <c r="A12" s="11" t="s">
        <v>70</v>
      </c>
      <c r="B12" s="11" t="s">
        <v>71</v>
      </c>
      <c r="C12" s="11" t="s">
        <v>64</v>
      </c>
      <c r="D12" s="11" t="s">
        <v>72</v>
      </c>
      <c r="E12" s="11" t="s">
        <v>26</v>
      </c>
      <c r="F12" s="11" t="s">
        <v>8</v>
      </c>
      <c r="G12" s="11" t="s">
        <v>9</v>
      </c>
      <c r="H12" s="11" t="s">
        <v>66</v>
      </c>
      <c r="I12" s="11" t="s">
        <v>67</v>
      </c>
      <c r="J12" s="11" t="s">
        <v>67</v>
      </c>
      <c r="K12" s="11" t="s">
        <v>2508</v>
      </c>
      <c r="L12" s="11" t="s">
        <v>68</v>
      </c>
      <c r="M12" s="11" t="s">
        <v>69</v>
      </c>
      <c r="N12" s="12">
        <v>148.5</v>
      </c>
      <c r="O12" s="11">
        <v>1</v>
      </c>
      <c r="P12" s="12">
        <f t="shared" si="0"/>
        <v>148.5</v>
      </c>
    </row>
    <row r="13" spans="1:16" s="11" customFormat="1" x14ac:dyDescent="0.25">
      <c r="A13" s="11" t="s">
        <v>70</v>
      </c>
      <c r="B13" s="11" t="s">
        <v>73</v>
      </c>
      <c r="C13" s="11" t="s">
        <v>74</v>
      </c>
      <c r="D13" s="11" t="s">
        <v>75</v>
      </c>
      <c r="E13" s="11" t="s">
        <v>33</v>
      </c>
      <c r="F13" s="11" t="s">
        <v>8</v>
      </c>
      <c r="G13" s="11" t="s">
        <v>9</v>
      </c>
      <c r="H13" s="11" t="s">
        <v>34</v>
      </c>
      <c r="I13" s="11" t="s">
        <v>10</v>
      </c>
      <c r="J13" s="11" t="s">
        <v>50</v>
      </c>
      <c r="K13" s="11" t="s">
        <v>2508</v>
      </c>
      <c r="L13" s="11" t="s">
        <v>51</v>
      </c>
      <c r="M13" s="11" t="s">
        <v>76</v>
      </c>
      <c r="N13" s="12">
        <v>121.5</v>
      </c>
      <c r="O13" s="11">
        <v>1</v>
      </c>
      <c r="P13" s="12">
        <f t="shared" si="0"/>
        <v>121.5</v>
      </c>
    </row>
    <row r="14" spans="1:16" s="11" customFormat="1" x14ac:dyDescent="0.25">
      <c r="A14" s="11" t="s">
        <v>70</v>
      </c>
      <c r="B14" s="11" t="s">
        <v>77</v>
      </c>
      <c r="C14" s="11" t="s">
        <v>78</v>
      </c>
      <c r="D14" s="11" t="s">
        <v>79</v>
      </c>
      <c r="E14" s="11" t="s">
        <v>33</v>
      </c>
      <c r="F14" s="11" t="s">
        <v>8</v>
      </c>
      <c r="G14" s="11" t="s">
        <v>9</v>
      </c>
      <c r="H14" s="11" t="s">
        <v>34</v>
      </c>
      <c r="I14" s="11" t="s">
        <v>10</v>
      </c>
      <c r="J14" s="11" t="s">
        <v>50</v>
      </c>
      <c r="K14" s="11" t="s">
        <v>2508</v>
      </c>
      <c r="L14" s="11" t="s">
        <v>80</v>
      </c>
      <c r="M14" s="11" t="s">
        <v>76</v>
      </c>
      <c r="N14" s="12">
        <v>121.5</v>
      </c>
      <c r="O14" s="11">
        <v>2</v>
      </c>
      <c r="P14" s="12">
        <f t="shared" si="0"/>
        <v>243</v>
      </c>
    </row>
    <row r="15" spans="1:16" s="11" customFormat="1" x14ac:dyDescent="0.25">
      <c r="A15" s="11" t="s">
        <v>70</v>
      </c>
      <c r="B15" s="11" t="s">
        <v>81</v>
      </c>
      <c r="C15" s="11" t="s">
        <v>78</v>
      </c>
      <c r="D15" s="11" t="s">
        <v>82</v>
      </c>
      <c r="E15" s="11" t="s">
        <v>15</v>
      </c>
      <c r="F15" s="11" t="s">
        <v>8</v>
      </c>
      <c r="G15" s="11" t="s">
        <v>9</v>
      </c>
      <c r="H15" s="11" t="s">
        <v>34</v>
      </c>
      <c r="I15" s="11" t="s">
        <v>10</v>
      </c>
      <c r="J15" s="11" t="s">
        <v>50</v>
      </c>
      <c r="K15" s="11" t="s">
        <v>2508</v>
      </c>
      <c r="L15" s="11" t="s">
        <v>80</v>
      </c>
      <c r="M15" s="11" t="s">
        <v>76</v>
      </c>
      <c r="N15" s="12">
        <v>121.5</v>
      </c>
      <c r="O15" s="11">
        <v>3</v>
      </c>
      <c r="P15" s="12">
        <f t="shared" si="0"/>
        <v>364.5</v>
      </c>
    </row>
    <row r="16" spans="1:16" s="11" customFormat="1" x14ac:dyDescent="0.25">
      <c r="A16" s="11" t="s">
        <v>70</v>
      </c>
      <c r="B16" s="11" t="s">
        <v>83</v>
      </c>
      <c r="C16" s="11" t="s">
        <v>78</v>
      </c>
      <c r="D16" s="11" t="s">
        <v>84</v>
      </c>
      <c r="E16" s="11" t="s">
        <v>23</v>
      </c>
      <c r="F16" s="11" t="s">
        <v>8</v>
      </c>
      <c r="G16" s="11" t="s">
        <v>9</v>
      </c>
      <c r="H16" s="11" t="s">
        <v>34</v>
      </c>
      <c r="I16" s="11" t="s">
        <v>10</v>
      </c>
      <c r="J16" s="11" t="s">
        <v>50</v>
      </c>
      <c r="K16" s="11" t="s">
        <v>2508</v>
      </c>
      <c r="L16" s="11" t="s">
        <v>80</v>
      </c>
      <c r="M16" s="11" t="s">
        <v>76</v>
      </c>
      <c r="N16" s="12">
        <v>121.5</v>
      </c>
      <c r="O16" s="11">
        <v>2</v>
      </c>
      <c r="P16" s="12">
        <f t="shared" si="0"/>
        <v>243</v>
      </c>
    </row>
    <row r="17" spans="1:16" s="11" customFormat="1" x14ac:dyDescent="0.25">
      <c r="A17" s="11" t="s">
        <v>70</v>
      </c>
      <c r="B17" s="11" t="s">
        <v>85</v>
      </c>
      <c r="C17" s="11" t="s">
        <v>78</v>
      </c>
      <c r="D17" s="11" t="s">
        <v>86</v>
      </c>
      <c r="E17" s="11" t="s">
        <v>26</v>
      </c>
      <c r="F17" s="11" t="s">
        <v>8</v>
      </c>
      <c r="G17" s="11" t="s">
        <v>9</v>
      </c>
      <c r="H17" s="11" t="s">
        <v>34</v>
      </c>
      <c r="I17" s="11" t="s">
        <v>10</v>
      </c>
      <c r="J17" s="11" t="s">
        <v>50</v>
      </c>
      <c r="K17" s="11" t="s">
        <v>2508</v>
      </c>
      <c r="L17" s="11" t="s">
        <v>80</v>
      </c>
      <c r="M17" s="11" t="s">
        <v>76</v>
      </c>
      <c r="N17" s="12">
        <v>121.5</v>
      </c>
      <c r="O17" s="11">
        <v>1</v>
      </c>
      <c r="P17" s="12">
        <f t="shared" si="0"/>
        <v>121.5</v>
      </c>
    </row>
    <row r="18" spans="1:16" s="11" customFormat="1" x14ac:dyDescent="0.25">
      <c r="A18" s="11" t="s">
        <v>70</v>
      </c>
      <c r="B18" s="11" t="s">
        <v>87</v>
      </c>
      <c r="C18" s="11" t="s">
        <v>88</v>
      </c>
      <c r="D18" s="11" t="s">
        <v>89</v>
      </c>
      <c r="E18" s="11" t="s">
        <v>33</v>
      </c>
      <c r="F18" s="11" t="s">
        <v>8</v>
      </c>
      <c r="G18" s="11" t="s">
        <v>9</v>
      </c>
      <c r="H18" s="11" t="s">
        <v>34</v>
      </c>
      <c r="I18" s="11" t="s">
        <v>10</v>
      </c>
      <c r="J18" s="11" t="s">
        <v>50</v>
      </c>
      <c r="K18" s="11" t="s">
        <v>2508</v>
      </c>
      <c r="L18" s="11" t="s">
        <v>68</v>
      </c>
      <c r="M18" s="11" t="s">
        <v>76</v>
      </c>
      <c r="N18" s="12">
        <v>121.5</v>
      </c>
      <c r="O18" s="11">
        <v>1</v>
      </c>
      <c r="P18" s="12">
        <f t="shared" si="0"/>
        <v>121.5</v>
      </c>
    </row>
    <row r="19" spans="1:16" s="11" customFormat="1" x14ac:dyDescent="0.25">
      <c r="A19" s="11" t="s">
        <v>70</v>
      </c>
      <c r="B19" s="11" t="s">
        <v>90</v>
      </c>
      <c r="C19" s="11" t="s">
        <v>88</v>
      </c>
      <c r="D19" s="11" t="s">
        <v>91</v>
      </c>
      <c r="E19" s="11" t="s">
        <v>15</v>
      </c>
      <c r="F19" s="11" t="s">
        <v>8</v>
      </c>
      <c r="G19" s="11" t="s">
        <v>9</v>
      </c>
      <c r="H19" s="11" t="s">
        <v>34</v>
      </c>
      <c r="I19" s="11" t="s">
        <v>10</v>
      </c>
      <c r="J19" s="11" t="s">
        <v>50</v>
      </c>
      <c r="K19" s="11" t="s">
        <v>2508</v>
      </c>
      <c r="L19" s="11" t="s">
        <v>68</v>
      </c>
      <c r="M19" s="11" t="s">
        <v>76</v>
      </c>
      <c r="N19" s="12">
        <v>121.5</v>
      </c>
      <c r="O19" s="11">
        <v>1</v>
      </c>
      <c r="P19" s="12">
        <f t="shared" si="0"/>
        <v>121.5</v>
      </c>
    </row>
    <row r="20" spans="1:16" s="11" customFormat="1" x14ac:dyDescent="0.25">
      <c r="A20" s="11" t="s">
        <v>70</v>
      </c>
      <c r="B20" s="11" t="s">
        <v>92</v>
      </c>
      <c r="C20" s="11" t="s">
        <v>88</v>
      </c>
      <c r="D20" s="11" t="s">
        <v>93</v>
      </c>
      <c r="E20" s="11" t="s">
        <v>23</v>
      </c>
      <c r="F20" s="11" t="s">
        <v>8</v>
      </c>
      <c r="G20" s="11" t="s">
        <v>9</v>
      </c>
      <c r="H20" s="11" t="s">
        <v>34</v>
      </c>
      <c r="I20" s="11" t="s">
        <v>10</v>
      </c>
      <c r="J20" s="11" t="s">
        <v>50</v>
      </c>
      <c r="K20" s="11" t="s">
        <v>2508</v>
      </c>
      <c r="L20" s="11" t="s">
        <v>68</v>
      </c>
      <c r="M20" s="11" t="s">
        <v>76</v>
      </c>
      <c r="N20" s="12">
        <v>121.5</v>
      </c>
      <c r="O20" s="11">
        <v>4</v>
      </c>
      <c r="P20" s="12">
        <f t="shared" si="0"/>
        <v>486</v>
      </c>
    </row>
    <row r="21" spans="1:16" s="11" customFormat="1" x14ac:dyDescent="0.25">
      <c r="A21" s="11" t="s">
        <v>70</v>
      </c>
      <c r="B21" s="11" t="s">
        <v>94</v>
      </c>
      <c r="C21" s="11" t="s">
        <v>88</v>
      </c>
      <c r="D21" s="11" t="s">
        <v>95</v>
      </c>
      <c r="E21" s="11" t="s">
        <v>26</v>
      </c>
      <c r="F21" s="11" t="s">
        <v>8</v>
      </c>
      <c r="G21" s="11" t="s">
        <v>9</v>
      </c>
      <c r="H21" s="11" t="s">
        <v>34</v>
      </c>
      <c r="I21" s="11" t="s">
        <v>10</v>
      </c>
      <c r="J21" s="11" t="s">
        <v>50</v>
      </c>
      <c r="K21" s="11" t="s">
        <v>2508</v>
      </c>
      <c r="L21" s="11" t="s">
        <v>68</v>
      </c>
      <c r="M21" s="11" t="s">
        <v>76</v>
      </c>
      <c r="N21" s="12">
        <v>121.5</v>
      </c>
      <c r="O21" s="11">
        <v>2</v>
      </c>
      <c r="P21" s="12">
        <f t="shared" si="0"/>
        <v>243</v>
      </c>
    </row>
    <row r="22" spans="1:16" s="11" customFormat="1" x14ac:dyDescent="0.25">
      <c r="A22" s="11" t="s">
        <v>70</v>
      </c>
      <c r="B22" s="11" t="s">
        <v>96</v>
      </c>
      <c r="C22" s="11" t="s">
        <v>97</v>
      </c>
      <c r="D22" s="11" t="s">
        <v>98</v>
      </c>
      <c r="E22" s="11" t="s">
        <v>33</v>
      </c>
      <c r="F22" s="11" t="s">
        <v>8</v>
      </c>
      <c r="G22" s="11" t="s">
        <v>9</v>
      </c>
      <c r="H22" s="11" t="s">
        <v>99</v>
      </c>
      <c r="I22" s="11" t="s">
        <v>100</v>
      </c>
      <c r="J22" s="11" t="s">
        <v>100</v>
      </c>
      <c r="K22" s="11" t="s">
        <v>2508</v>
      </c>
      <c r="L22" s="11" t="s">
        <v>101</v>
      </c>
      <c r="M22" s="11" t="s">
        <v>76</v>
      </c>
      <c r="N22" s="12">
        <v>112</v>
      </c>
      <c r="O22" s="11">
        <v>1</v>
      </c>
      <c r="P22" s="12">
        <f t="shared" si="0"/>
        <v>112</v>
      </c>
    </row>
    <row r="23" spans="1:16" s="11" customFormat="1" x14ac:dyDescent="0.25">
      <c r="A23" s="11" t="s">
        <v>70</v>
      </c>
      <c r="B23" s="11" t="s">
        <v>102</v>
      </c>
      <c r="C23" s="11" t="s">
        <v>97</v>
      </c>
      <c r="D23" s="11" t="s">
        <v>103</v>
      </c>
      <c r="E23" s="11" t="s">
        <v>23</v>
      </c>
      <c r="F23" s="11" t="s">
        <v>8</v>
      </c>
      <c r="G23" s="11" t="s">
        <v>9</v>
      </c>
      <c r="H23" s="11" t="s">
        <v>99</v>
      </c>
      <c r="I23" s="11" t="s">
        <v>100</v>
      </c>
      <c r="J23" s="11" t="s">
        <v>100</v>
      </c>
      <c r="K23" s="11" t="s">
        <v>2508</v>
      </c>
      <c r="L23" s="11" t="s">
        <v>101</v>
      </c>
      <c r="M23" s="11" t="s">
        <v>76</v>
      </c>
      <c r="N23" s="12">
        <v>112</v>
      </c>
      <c r="O23" s="11">
        <v>1</v>
      </c>
      <c r="P23" s="12">
        <f t="shared" si="0"/>
        <v>112</v>
      </c>
    </row>
    <row r="24" spans="1:16" s="11" customFormat="1" x14ac:dyDescent="0.25">
      <c r="A24" s="11" t="s">
        <v>70</v>
      </c>
      <c r="B24" s="11" t="s">
        <v>104</v>
      </c>
      <c r="C24" s="11" t="s">
        <v>105</v>
      </c>
      <c r="D24" s="11" t="s">
        <v>106</v>
      </c>
      <c r="E24" s="11" t="s">
        <v>15</v>
      </c>
      <c r="F24" s="11" t="s">
        <v>8</v>
      </c>
      <c r="G24" s="11" t="s">
        <v>9</v>
      </c>
      <c r="H24" s="11" t="s">
        <v>99</v>
      </c>
      <c r="I24" s="11" t="s">
        <v>100</v>
      </c>
      <c r="J24" s="11" t="s">
        <v>100</v>
      </c>
      <c r="K24" s="11" t="s">
        <v>2508</v>
      </c>
      <c r="L24" s="11" t="s">
        <v>61</v>
      </c>
      <c r="M24" s="11" t="s">
        <v>76</v>
      </c>
      <c r="N24" s="12">
        <v>112</v>
      </c>
      <c r="O24" s="11">
        <v>1</v>
      </c>
      <c r="P24" s="12">
        <f t="shared" si="0"/>
        <v>112</v>
      </c>
    </row>
    <row r="25" spans="1:16" s="11" customFormat="1" x14ac:dyDescent="0.25">
      <c r="A25" s="11" t="s">
        <v>112</v>
      </c>
      <c r="B25" s="11" t="s">
        <v>107</v>
      </c>
      <c r="C25" s="11" t="s">
        <v>108</v>
      </c>
      <c r="D25" s="11" t="s">
        <v>109</v>
      </c>
      <c r="E25" s="11" t="s">
        <v>110</v>
      </c>
      <c r="F25" s="11" t="s">
        <v>8</v>
      </c>
      <c r="G25" s="11" t="s">
        <v>9</v>
      </c>
      <c r="H25" s="11" t="s">
        <v>66</v>
      </c>
      <c r="I25" s="11" t="s">
        <v>67</v>
      </c>
      <c r="J25" s="11" t="s">
        <v>67</v>
      </c>
      <c r="K25" s="11" t="s">
        <v>2508</v>
      </c>
      <c r="L25" s="11" t="s">
        <v>68</v>
      </c>
      <c r="M25" s="11" t="s">
        <v>111</v>
      </c>
      <c r="N25" s="12">
        <v>86.4</v>
      </c>
      <c r="O25" s="11">
        <v>1</v>
      </c>
      <c r="P25" s="12">
        <f t="shared" si="0"/>
        <v>86.4</v>
      </c>
    </row>
    <row r="26" spans="1:16" s="11" customFormat="1" x14ac:dyDescent="0.25">
      <c r="A26" s="11" t="s">
        <v>112</v>
      </c>
      <c r="B26" s="11" t="s">
        <v>113</v>
      </c>
      <c r="C26" s="11" t="s">
        <v>108</v>
      </c>
      <c r="D26" s="11" t="s">
        <v>114</v>
      </c>
      <c r="E26" s="11" t="s">
        <v>115</v>
      </c>
      <c r="F26" s="11" t="s">
        <v>8</v>
      </c>
      <c r="G26" s="11" t="s">
        <v>9</v>
      </c>
      <c r="H26" s="11" t="s">
        <v>66</v>
      </c>
      <c r="I26" s="11" t="s">
        <v>67</v>
      </c>
      <c r="J26" s="11" t="s">
        <v>67</v>
      </c>
      <c r="K26" s="11" t="s">
        <v>2508</v>
      </c>
      <c r="L26" s="11" t="s">
        <v>68</v>
      </c>
      <c r="M26" s="11" t="s">
        <v>111</v>
      </c>
      <c r="N26" s="12">
        <v>86.4</v>
      </c>
      <c r="O26" s="11">
        <v>2</v>
      </c>
      <c r="P26" s="12">
        <f t="shared" si="0"/>
        <v>172.8</v>
      </c>
    </row>
    <row r="27" spans="1:16" s="11" customFormat="1" x14ac:dyDescent="0.25">
      <c r="A27" s="11" t="s">
        <v>112</v>
      </c>
      <c r="B27" s="11" t="s">
        <v>116</v>
      </c>
      <c r="C27" s="11" t="s">
        <v>108</v>
      </c>
      <c r="D27" s="11" t="s">
        <v>117</v>
      </c>
      <c r="E27" s="11" t="s">
        <v>118</v>
      </c>
      <c r="F27" s="11" t="s">
        <v>8</v>
      </c>
      <c r="G27" s="11" t="s">
        <v>9</v>
      </c>
      <c r="H27" s="11" t="s">
        <v>66</v>
      </c>
      <c r="I27" s="11" t="s">
        <v>67</v>
      </c>
      <c r="J27" s="11" t="s">
        <v>67</v>
      </c>
      <c r="K27" s="11" t="s">
        <v>2508</v>
      </c>
      <c r="L27" s="11" t="s">
        <v>68</v>
      </c>
      <c r="M27" s="11" t="s">
        <v>111</v>
      </c>
      <c r="N27" s="12">
        <v>86.4</v>
      </c>
      <c r="O27" s="11">
        <v>2</v>
      </c>
      <c r="P27" s="12">
        <f t="shared" si="0"/>
        <v>172.8</v>
      </c>
    </row>
    <row r="28" spans="1:16" s="11" customFormat="1" x14ac:dyDescent="0.25">
      <c r="A28" s="11" t="s">
        <v>112</v>
      </c>
      <c r="B28" s="11" t="s">
        <v>119</v>
      </c>
      <c r="C28" s="11" t="s">
        <v>108</v>
      </c>
      <c r="D28" s="11" t="s">
        <v>120</v>
      </c>
      <c r="E28" s="11" t="s">
        <v>121</v>
      </c>
      <c r="F28" s="11" t="s">
        <v>8</v>
      </c>
      <c r="G28" s="11" t="s">
        <v>9</v>
      </c>
      <c r="H28" s="11" t="s">
        <v>66</v>
      </c>
      <c r="I28" s="11" t="s">
        <v>67</v>
      </c>
      <c r="J28" s="11" t="s">
        <v>67</v>
      </c>
      <c r="K28" s="11" t="s">
        <v>2508</v>
      </c>
      <c r="L28" s="11" t="s">
        <v>68</v>
      </c>
      <c r="M28" s="11" t="s">
        <v>111</v>
      </c>
      <c r="N28" s="12">
        <v>86.4</v>
      </c>
      <c r="O28" s="11">
        <v>1</v>
      </c>
      <c r="P28" s="12">
        <f t="shared" si="0"/>
        <v>86.4</v>
      </c>
    </row>
    <row r="29" spans="1:16" s="11" customFormat="1" x14ac:dyDescent="0.25">
      <c r="A29" s="11" t="s">
        <v>112</v>
      </c>
      <c r="B29" s="11" t="s">
        <v>122</v>
      </c>
      <c r="C29" s="11" t="s">
        <v>123</v>
      </c>
      <c r="D29" s="11" t="s">
        <v>124</v>
      </c>
      <c r="E29" s="11" t="s">
        <v>33</v>
      </c>
      <c r="F29" s="11" t="s">
        <v>8</v>
      </c>
      <c r="G29" s="11" t="s">
        <v>9</v>
      </c>
      <c r="H29" s="11" t="s">
        <v>66</v>
      </c>
      <c r="I29" s="11" t="s">
        <v>67</v>
      </c>
      <c r="J29" s="11" t="s">
        <v>67</v>
      </c>
      <c r="K29" s="11" t="s">
        <v>2508</v>
      </c>
      <c r="L29" s="11" t="s">
        <v>125</v>
      </c>
      <c r="M29" s="11" t="s">
        <v>126</v>
      </c>
      <c r="N29" s="12">
        <v>86.4</v>
      </c>
      <c r="O29" s="11">
        <v>1</v>
      </c>
      <c r="P29" s="12">
        <f t="shared" si="0"/>
        <v>86.4</v>
      </c>
    </row>
    <row r="30" spans="1:16" s="11" customFormat="1" x14ac:dyDescent="0.25">
      <c r="A30" s="11" t="s">
        <v>112</v>
      </c>
      <c r="B30" s="11" t="s">
        <v>127</v>
      </c>
      <c r="C30" s="11" t="s">
        <v>123</v>
      </c>
      <c r="D30" s="11" t="s">
        <v>128</v>
      </c>
      <c r="E30" s="11" t="s">
        <v>15</v>
      </c>
      <c r="F30" s="11" t="s">
        <v>8</v>
      </c>
      <c r="G30" s="11" t="s">
        <v>9</v>
      </c>
      <c r="H30" s="11" t="s">
        <v>66</v>
      </c>
      <c r="I30" s="11" t="s">
        <v>67</v>
      </c>
      <c r="J30" s="11" t="s">
        <v>67</v>
      </c>
      <c r="K30" s="11" t="s">
        <v>2508</v>
      </c>
      <c r="L30" s="11" t="s">
        <v>125</v>
      </c>
      <c r="M30" s="11" t="s">
        <v>126</v>
      </c>
      <c r="N30" s="12">
        <v>86.4</v>
      </c>
      <c r="O30" s="11">
        <v>1</v>
      </c>
      <c r="P30" s="12">
        <f t="shared" si="0"/>
        <v>86.4</v>
      </c>
    </row>
    <row r="31" spans="1:16" s="11" customFormat="1" x14ac:dyDescent="0.25">
      <c r="A31" s="11" t="s">
        <v>112</v>
      </c>
      <c r="B31" s="11" t="s">
        <v>129</v>
      </c>
      <c r="C31" s="11" t="s">
        <v>123</v>
      </c>
      <c r="D31" s="11" t="s">
        <v>130</v>
      </c>
      <c r="E31" s="11" t="s">
        <v>23</v>
      </c>
      <c r="F31" s="11" t="s">
        <v>8</v>
      </c>
      <c r="G31" s="11" t="s">
        <v>9</v>
      </c>
      <c r="H31" s="11" t="s">
        <v>66</v>
      </c>
      <c r="I31" s="11" t="s">
        <v>67</v>
      </c>
      <c r="J31" s="11" t="s">
        <v>67</v>
      </c>
      <c r="K31" s="11" t="s">
        <v>2508</v>
      </c>
      <c r="L31" s="11" t="s">
        <v>125</v>
      </c>
      <c r="M31" s="11" t="s">
        <v>126</v>
      </c>
      <c r="N31" s="12">
        <v>86.4</v>
      </c>
      <c r="O31" s="11">
        <v>1</v>
      </c>
      <c r="P31" s="12">
        <f t="shared" si="0"/>
        <v>86.4</v>
      </c>
    </row>
    <row r="32" spans="1:16" s="11" customFormat="1" x14ac:dyDescent="0.25">
      <c r="A32" s="11" t="s">
        <v>112</v>
      </c>
      <c r="B32" s="11" t="s">
        <v>131</v>
      </c>
      <c r="C32" s="11" t="s">
        <v>123</v>
      </c>
      <c r="D32" s="11" t="s">
        <v>132</v>
      </c>
      <c r="E32" s="11" t="s">
        <v>26</v>
      </c>
      <c r="F32" s="11" t="s">
        <v>8</v>
      </c>
      <c r="G32" s="11" t="s">
        <v>9</v>
      </c>
      <c r="H32" s="11" t="s">
        <v>66</v>
      </c>
      <c r="I32" s="11" t="s">
        <v>67</v>
      </c>
      <c r="J32" s="11" t="s">
        <v>67</v>
      </c>
      <c r="K32" s="11" t="s">
        <v>2508</v>
      </c>
      <c r="L32" s="11" t="s">
        <v>125</v>
      </c>
      <c r="M32" s="11" t="s">
        <v>126</v>
      </c>
      <c r="N32" s="12">
        <v>86.4</v>
      </c>
      <c r="O32" s="11">
        <v>1</v>
      </c>
      <c r="P32" s="12">
        <f t="shared" si="0"/>
        <v>86.4</v>
      </c>
    </row>
    <row r="33" spans="1:16" s="11" customFormat="1" x14ac:dyDescent="0.25">
      <c r="A33" s="11" t="s">
        <v>112</v>
      </c>
      <c r="B33" s="11" t="s">
        <v>133</v>
      </c>
      <c r="C33" s="11" t="s">
        <v>123</v>
      </c>
      <c r="D33" s="11" t="s">
        <v>134</v>
      </c>
      <c r="E33" s="11" t="s">
        <v>29</v>
      </c>
      <c r="F33" s="11" t="s">
        <v>8</v>
      </c>
      <c r="G33" s="11" t="s">
        <v>9</v>
      </c>
      <c r="H33" s="11" t="s">
        <v>66</v>
      </c>
      <c r="I33" s="11" t="s">
        <v>67</v>
      </c>
      <c r="J33" s="11" t="s">
        <v>67</v>
      </c>
      <c r="K33" s="11" t="s">
        <v>2508</v>
      </c>
      <c r="L33" s="11" t="s">
        <v>125</v>
      </c>
      <c r="M33" s="11" t="s">
        <v>126</v>
      </c>
      <c r="N33" s="12">
        <v>86.4</v>
      </c>
      <c r="O33" s="11">
        <v>1</v>
      </c>
      <c r="P33" s="12">
        <f t="shared" si="0"/>
        <v>86.4</v>
      </c>
    </row>
    <row r="34" spans="1:16" s="11" customFormat="1" x14ac:dyDescent="0.25">
      <c r="A34" s="11" t="s">
        <v>46</v>
      </c>
      <c r="B34" s="11" t="s">
        <v>135</v>
      </c>
      <c r="C34" s="11" t="s">
        <v>136</v>
      </c>
      <c r="D34" s="11" t="s">
        <v>137</v>
      </c>
      <c r="E34" s="11" t="s">
        <v>33</v>
      </c>
      <c r="F34" s="11" t="s">
        <v>8</v>
      </c>
      <c r="G34" s="11" t="s">
        <v>9</v>
      </c>
      <c r="H34" s="11" t="s">
        <v>34</v>
      </c>
      <c r="I34" s="11" t="s">
        <v>10</v>
      </c>
      <c r="J34" s="11" t="s">
        <v>50</v>
      </c>
      <c r="K34" s="11" t="s">
        <v>2508</v>
      </c>
      <c r="L34" s="11" t="s">
        <v>80</v>
      </c>
      <c r="M34" s="11" t="s">
        <v>138</v>
      </c>
      <c r="N34" s="12">
        <v>45</v>
      </c>
      <c r="O34" s="11">
        <v>1</v>
      </c>
      <c r="P34" s="12">
        <f t="shared" si="0"/>
        <v>45</v>
      </c>
    </row>
    <row r="35" spans="1:16" s="11" customFormat="1" x14ac:dyDescent="0.25">
      <c r="A35" s="11" t="s">
        <v>46</v>
      </c>
      <c r="B35" s="11" t="s">
        <v>139</v>
      </c>
      <c r="C35" s="11" t="s">
        <v>136</v>
      </c>
      <c r="D35" s="11" t="s">
        <v>140</v>
      </c>
      <c r="E35" s="11" t="s">
        <v>15</v>
      </c>
      <c r="F35" s="11" t="s">
        <v>8</v>
      </c>
      <c r="G35" s="11" t="s">
        <v>9</v>
      </c>
      <c r="H35" s="11" t="s">
        <v>34</v>
      </c>
      <c r="I35" s="11" t="s">
        <v>10</v>
      </c>
      <c r="J35" s="11" t="s">
        <v>50</v>
      </c>
      <c r="K35" s="11" t="s">
        <v>2508</v>
      </c>
      <c r="L35" s="11" t="s">
        <v>80</v>
      </c>
      <c r="M35" s="11" t="s">
        <v>138</v>
      </c>
      <c r="N35" s="12">
        <v>45</v>
      </c>
      <c r="O35" s="11">
        <v>1</v>
      </c>
      <c r="P35" s="12">
        <f t="shared" si="0"/>
        <v>45</v>
      </c>
    </row>
    <row r="36" spans="1:16" s="11" customFormat="1" x14ac:dyDescent="0.25">
      <c r="A36" s="11" t="s">
        <v>46</v>
      </c>
      <c r="B36" s="11" t="s">
        <v>141</v>
      </c>
      <c r="C36" s="11" t="s">
        <v>142</v>
      </c>
      <c r="D36" s="11" t="s">
        <v>143</v>
      </c>
      <c r="E36" s="11" t="s">
        <v>33</v>
      </c>
      <c r="F36" s="11" t="s">
        <v>8</v>
      </c>
      <c r="G36" s="11" t="s">
        <v>9</v>
      </c>
      <c r="H36" s="11" t="s">
        <v>34</v>
      </c>
      <c r="I36" s="11" t="s">
        <v>10</v>
      </c>
      <c r="J36" s="11" t="s">
        <v>50</v>
      </c>
      <c r="K36" s="11" t="s">
        <v>2508</v>
      </c>
      <c r="L36" s="11" t="s">
        <v>51</v>
      </c>
      <c r="M36" s="11" t="s">
        <v>144</v>
      </c>
      <c r="N36" s="12">
        <v>35</v>
      </c>
      <c r="O36" s="11">
        <v>1</v>
      </c>
      <c r="P36" s="12">
        <f t="shared" si="0"/>
        <v>35</v>
      </c>
    </row>
    <row r="37" spans="1:16" s="11" customFormat="1" x14ac:dyDescent="0.25">
      <c r="A37" s="11" t="s">
        <v>46</v>
      </c>
      <c r="B37" s="11" t="s">
        <v>145</v>
      </c>
      <c r="C37" s="11" t="s">
        <v>146</v>
      </c>
      <c r="D37" s="11" t="s">
        <v>147</v>
      </c>
      <c r="E37" s="11" t="s">
        <v>33</v>
      </c>
      <c r="F37" s="11" t="s">
        <v>8</v>
      </c>
      <c r="G37" s="11" t="s">
        <v>9</v>
      </c>
      <c r="H37" s="11" t="s">
        <v>34</v>
      </c>
      <c r="I37" s="11" t="s">
        <v>10</v>
      </c>
      <c r="J37" s="11" t="s">
        <v>148</v>
      </c>
      <c r="K37" s="11" t="s">
        <v>2508</v>
      </c>
      <c r="L37" s="11" t="s">
        <v>51</v>
      </c>
      <c r="M37" s="11" t="s">
        <v>149</v>
      </c>
      <c r="N37" s="12">
        <v>40</v>
      </c>
      <c r="O37" s="11">
        <v>1</v>
      </c>
      <c r="P37" s="12">
        <f t="shared" si="0"/>
        <v>40</v>
      </c>
    </row>
    <row r="38" spans="1:16" s="11" customFormat="1" x14ac:dyDescent="0.25">
      <c r="A38" s="11" t="s">
        <v>53</v>
      </c>
      <c r="B38" s="11" t="s">
        <v>150</v>
      </c>
      <c r="C38" s="11" t="s">
        <v>151</v>
      </c>
      <c r="D38" s="11" t="s">
        <v>152</v>
      </c>
      <c r="E38" s="11" t="s">
        <v>33</v>
      </c>
      <c r="F38" s="11" t="s">
        <v>8</v>
      </c>
      <c r="G38" s="11" t="s">
        <v>9</v>
      </c>
      <c r="H38" s="11" t="s">
        <v>34</v>
      </c>
      <c r="I38" s="11" t="s">
        <v>10</v>
      </c>
      <c r="J38" s="11" t="s">
        <v>50</v>
      </c>
      <c r="K38" s="11" t="s">
        <v>2508</v>
      </c>
      <c r="L38" s="11" t="s">
        <v>125</v>
      </c>
      <c r="M38" s="11" t="s">
        <v>153</v>
      </c>
      <c r="N38" s="12">
        <v>25</v>
      </c>
      <c r="O38" s="11">
        <v>1</v>
      </c>
      <c r="P38" s="12">
        <f t="shared" si="0"/>
        <v>25</v>
      </c>
    </row>
    <row r="39" spans="1:16" s="11" customFormat="1" x14ac:dyDescent="0.25">
      <c r="A39" s="11" t="s">
        <v>53</v>
      </c>
      <c r="B39" s="11" t="s">
        <v>154</v>
      </c>
      <c r="C39" s="11" t="s">
        <v>151</v>
      </c>
      <c r="D39" s="11" t="s">
        <v>155</v>
      </c>
      <c r="E39" s="11" t="s">
        <v>15</v>
      </c>
      <c r="F39" s="11" t="s">
        <v>8</v>
      </c>
      <c r="G39" s="11" t="s">
        <v>9</v>
      </c>
      <c r="H39" s="11" t="s">
        <v>34</v>
      </c>
      <c r="I39" s="11" t="s">
        <v>10</v>
      </c>
      <c r="J39" s="11" t="s">
        <v>50</v>
      </c>
      <c r="K39" s="11" t="s">
        <v>2508</v>
      </c>
      <c r="L39" s="11" t="s">
        <v>125</v>
      </c>
      <c r="M39" s="11" t="s">
        <v>153</v>
      </c>
      <c r="N39" s="12">
        <v>25</v>
      </c>
      <c r="O39" s="11">
        <v>10</v>
      </c>
      <c r="P39" s="12">
        <f t="shared" si="0"/>
        <v>250</v>
      </c>
    </row>
    <row r="40" spans="1:16" s="11" customFormat="1" x14ac:dyDescent="0.25">
      <c r="A40" s="11" t="s">
        <v>38</v>
      </c>
      <c r="B40" s="11" t="s">
        <v>156</v>
      </c>
      <c r="C40" s="11" t="s">
        <v>157</v>
      </c>
      <c r="D40" s="11" t="s">
        <v>158</v>
      </c>
      <c r="E40" s="11" t="s">
        <v>33</v>
      </c>
      <c r="F40" s="11" t="s">
        <v>8</v>
      </c>
      <c r="G40" s="11" t="s">
        <v>9</v>
      </c>
      <c r="H40" s="11" t="s">
        <v>159</v>
      </c>
      <c r="I40" s="11" t="s">
        <v>160</v>
      </c>
      <c r="J40" s="11" t="s">
        <v>160</v>
      </c>
      <c r="K40" s="11" t="s">
        <v>2508</v>
      </c>
      <c r="L40" s="11" t="s">
        <v>51</v>
      </c>
      <c r="M40" s="11" t="s">
        <v>161</v>
      </c>
      <c r="N40" s="12">
        <v>37.950000000000003</v>
      </c>
      <c r="O40" s="11">
        <v>1</v>
      </c>
      <c r="P40" s="12">
        <f t="shared" si="0"/>
        <v>37.950000000000003</v>
      </c>
    </row>
    <row r="41" spans="1:16" s="11" customFormat="1" x14ac:dyDescent="0.25">
      <c r="A41" s="11" t="s">
        <v>38</v>
      </c>
      <c r="B41" s="11" t="s">
        <v>162</v>
      </c>
      <c r="C41" s="11" t="s">
        <v>157</v>
      </c>
      <c r="D41" s="11" t="s">
        <v>163</v>
      </c>
      <c r="E41" s="11" t="s">
        <v>15</v>
      </c>
      <c r="F41" s="11" t="s">
        <v>8</v>
      </c>
      <c r="G41" s="11" t="s">
        <v>9</v>
      </c>
      <c r="H41" s="11" t="s">
        <v>159</v>
      </c>
      <c r="I41" s="11" t="s">
        <v>160</v>
      </c>
      <c r="J41" s="11" t="s">
        <v>160</v>
      </c>
      <c r="K41" s="11" t="s">
        <v>2508</v>
      </c>
      <c r="L41" s="11" t="s">
        <v>51</v>
      </c>
      <c r="M41" s="11" t="s">
        <v>161</v>
      </c>
      <c r="N41" s="12">
        <v>37.950000000000003</v>
      </c>
      <c r="O41" s="11">
        <v>1</v>
      </c>
      <c r="P41" s="12">
        <f t="shared" si="0"/>
        <v>37.950000000000003</v>
      </c>
    </row>
    <row r="42" spans="1:16" s="11" customFormat="1" x14ac:dyDescent="0.25">
      <c r="A42" s="11" t="s">
        <v>38</v>
      </c>
      <c r="B42" s="11" t="s">
        <v>164</v>
      </c>
      <c r="C42" s="11" t="s">
        <v>165</v>
      </c>
      <c r="D42" s="11" t="s">
        <v>166</v>
      </c>
      <c r="E42" s="11" t="s">
        <v>33</v>
      </c>
      <c r="F42" s="11" t="s">
        <v>8</v>
      </c>
      <c r="G42" s="11" t="s">
        <v>9</v>
      </c>
      <c r="H42" s="11" t="s">
        <v>16</v>
      </c>
      <c r="I42" s="11" t="s">
        <v>17</v>
      </c>
      <c r="J42" s="11" t="s">
        <v>17</v>
      </c>
      <c r="K42" s="11" t="s">
        <v>2508</v>
      </c>
      <c r="L42" s="11" t="s">
        <v>167</v>
      </c>
      <c r="M42" s="11" t="s">
        <v>168</v>
      </c>
      <c r="N42" s="12">
        <v>21.95</v>
      </c>
      <c r="O42" s="11">
        <v>1</v>
      </c>
      <c r="P42" s="12">
        <f t="shared" si="0"/>
        <v>21.95</v>
      </c>
    </row>
    <row r="43" spans="1:16" s="11" customFormat="1" x14ac:dyDescent="0.25">
      <c r="A43" s="11" t="s">
        <v>176</v>
      </c>
      <c r="B43" s="11" t="s">
        <v>169</v>
      </c>
      <c r="C43" s="11" t="s">
        <v>170</v>
      </c>
      <c r="D43" s="11" t="s">
        <v>171</v>
      </c>
      <c r="E43" s="11" t="s">
        <v>172</v>
      </c>
      <c r="F43" s="11" t="s">
        <v>8</v>
      </c>
      <c r="G43" s="11" t="s">
        <v>9</v>
      </c>
      <c r="H43" s="11" t="s">
        <v>34</v>
      </c>
      <c r="I43" s="11" t="s">
        <v>10</v>
      </c>
      <c r="J43" s="11" t="s">
        <v>173</v>
      </c>
      <c r="K43" s="11" t="s">
        <v>2508</v>
      </c>
      <c r="L43" s="11" t="s">
        <v>174</v>
      </c>
      <c r="M43" s="11" t="s">
        <v>175</v>
      </c>
      <c r="N43" s="12">
        <v>19.95</v>
      </c>
      <c r="O43" s="11">
        <v>15</v>
      </c>
      <c r="P43" s="12">
        <f t="shared" si="0"/>
        <v>299.25</v>
      </c>
    </row>
    <row r="44" spans="1:16" s="11" customFormat="1" x14ac:dyDescent="0.25">
      <c r="A44" s="11" t="s">
        <v>176</v>
      </c>
      <c r="B44" s="11" t="s">
        <v>177</v>
      </c>
      <c r="C44" s="11" t="s">
        <v>178</v>
      </c>
      <c r="D44" s="11" t="s">
        <v>179</v>
      </c>
      <c r="E44" s="11" t="s">
        <v>23</v>
      </c>
      <c r="F44" s="11" t="s">
        <v>8</v>
      </c>
      <c r="G44" s="11" t="s">
        <v>9</v>
      </c>
      <c r="H44" s="11" t="s">
        <v>34</v>
      </c>
      <c r="I44" s="11" t="s">
        <v>10</v>
      </c>
      <c r="J44" s="11" t="s">
        <v>148</v>
      </c>
      <c r="K44" s="11" t="s">
        <v>2508</v>
      </c>
      <c r="L44" s="11" t="s">
        <v>11</v>
      </c>
      <c r="M44" s="11" t="s">
        <v>180</v>
      </c>
      <c r="N44" s="12">
        <v>14.95</v>
      </c>
      <c r="O44" s="11">
        <v>15</v>
      </c>
      <c r="P44" s="12">
        <f t="shared" si="0"/>
        <v>224.25</v>
      </c>
    </row>
    <row r="45" spans="1:16" s="11" customFormat="1" x14ac:dyDescent="0.25">
      <c r="A45" s="11" t="s">
        <v>46</v>
      </c>
      <c r="B45" s="11" t="s">
        <v>181</v>
      </c>
      <c r="C45" s="11" t="s">
        <v>182</v>
      </c>
      <c r="D45" s="11" t="s">
        <v>183</v>
      </c>
      <c r="E45" s="11" t="s">
        <v>33</v>
      </c>
      <c r="F45" s="11" t="s">
        <v>8</v>
      </c>
      <c r="G45" s="11" t="s">
        <v>9</v>
      </c>
      <c r="H45" s="11" t="s">
        <v>34</v>
      </c>
      <c r="I45" s="11" t="s">
        <v>10</v>
      </c>
      <c r="J45" s="11" t="s">
        <v>50</v>
      </c>
      <c r="K45" s="11" t="s">
        <v>2508</v>
      </c>
      <c r="L45" s="11" t="s">
        <v>184</v>
      </c>
      <c r="M45" s="11" t="s">
        <v>185</v>
      </c>
      <c r="N45" s="12">
        <v>35</v>
      </c>
      <c r="O45" s="11">
        <v>1</v>
      </c>
      <c r="P45" s="12">
        <f t="shared" si="0"/>
        <v>35</v>
      </c>
    </row>
    <row r="46" spans="1:16" s="11" customFormat="1" x14ac:dyDescent="0.25">
      <c r="A46" s="11" t="s">
        <v>192</v>
      </c>
      <c r="B46" s="11" t="s">
        <v>188</v>
      </c>
      <c r="C46" s="11" t="s">
        <v>189</v>
      </c>
      <c r="D46" s="11" t="s">
        <v>190</v>
      </c>
      <c r="E46" s="11" t="s">
        <v>33</v>
      </c>
      <c r="F46" s="11" t="s">
        <v>8</v>
      </c>
      <c r="G46" s="11" t="s">
        <v>9</v>
      </c>
      <c r="H46" s="11" t="s">
        <v>34</v>
      </c>
      <c r="I46" s="11" t="s">
        <v>10</v>
      </c>
      <c r="J46" s="11" t="s">
        <v>50</v>
      </c>
      <c r="K46" s="11" t="s">
        <v>2508</v>
      </c>
      <c r="L46" s="11" t="s">
        <v>51</v>
      </c>
      <c r="M46" s="11" t="s">
        <v>191</v>
      </c>
      <c r="N46" s="12">
        <v>35</v>
      </c>
      <c r="O46" s="11">
        <v>3</v>
      </c>
      <c r="P46" s="12">
        <f t="shared" si="0"/>
        <v>105</v>
      </c>
    </row>
    <row r="47" spans="1:16" s="11" customFormat="1" x14ac:dyDescent="0.25">
      <c r="A47" s="11" t="s">
        <v>192</v>
      </c>
      <c r="B47" s="11" t="s">
        <v>193</v>
      </c>
      <c r="C47" s="11" t="s">
        <v>189</v>
      </c>
      <c r="D47" s="11" t="s">
        <v>194</v>
      </c>
      <c r="E47" s="11" t="s">
        <v>15</v>
      </c>
      <c r="F47" s="11" t="s">
        <v>8</v>
      </c>
      <c r="G47" s="11" t="s">
        <v>9</v>
      </c>
      <c r="H47" s="11" t="s">
        <v>34</v>
      </c>
      <c r="I47" s="11" t="s">
        <v>10</v>
      </c>
      <c r="J47" s="11" t="s">
        <v>50</v>
      </c>
      <c r="K47" s="11" t="s">
        <v>2508</v>
      </c>
      <c r="L47" s="11" t="s">
        <v>51</v>
      </c>
      <c r="M47" s="11" t="s">
        <v>191</v>
      </c>
      <c r="N47" s="12">
        <v>35</v>
      </c>
      <c r="O47" s="11">
        <v>3</v>
      </c>
      <c r="P47" s="12">
        <f t="shared" si="0"/>
        <v>105</v>
      </c>
    </row>
    <row r="48" spans="1:16" s="11" customFormat="1" x14ac:dyDescent="0.25">
      <c r="A48" s="11" t="s">
        <v>192</v>
      </c>
      <c r="B48" s="11" t="s">
        <v>195</v>
      </c>
      <c r="C48" s="11" t="s">
        <v>189</v>
      </c>
      <c r="D48" s="11" t="s">
        <v>196</v>
      </c>
      <c r="E48" s="11" t="s">
        <v>23</v>
      </c>
      <c r="F48" s="11" t="s">
        <v>8</v>
      </c>
      <c r="G48" s="11" t="s">
        <v>9</v>
      </c>
      <c r="H48" s="11" t="s">
        <v>34</v>
      </c>
      <c r="I48" s="11" t="s">
        <v>10</v>
      </c>
      <c r="J48" s="11" t="s">
        <v>50</v>
      </c>
      <c r="K48" s="11" t="s">
        <v>2508</v>
      </c>
      <c r="L48" s="11" t="s">
        <v>51</v>
      </c>
      <c r="M48" s="11" t="s">
        <v>191</v>
      </c>
      <c r="N48" s="12">
        <v>35</v>
      </c>
      <c r="O48" s="11">
        <v>1</v>
      </c>
      <c r="P48" s="12">
        <f t="shared" si="0"/>
        <v>35</v>
      </c>
    </row>
    <row r="49" spans="1:16" s="11" customFormat="1" x14ac:dyDescent="0.25">
      <c r="A49" s="11" t="s">
        <v>201</v>
      </c>
      <c r="B49" s="11" t="s">
        <v>197</v>
      </c>
      <c r="C49" s="11" t="s">
        <v>198</v>
      </c>
      <c r="D49" s="11" t="s">
        <v>199</v>
      </c>
      <c r="E49" s="11" t="s">
        <v>33</v>
      </c>
      <c r="F49" s="11" t="s">
        <v>8</v>
      </c>
      <c r="G49" s="11" t="s">
        <v>9</v>
      </c>
      <c r="H49" s="11" t="s">
        <v>34</v>
      </c>
      <c r="I49" s="11" t="s">
        <v>10</v>
      </c>
      <c r="J49" s="11" t="s">
        <v>173</v>
      </c>
      <c r="K49" s="11" t="s">
        <v>2508</v>
      </c>
      <c r="L49" s="11" t="s">
        <v>184</v>
      </c>
      <c r="M49" s="11" t="s">
        <v>200</v>
      </c>
      <c r="N49" s="12">
        <v>24.95</v>
      </c>
      <c r="O49" s="11">
        <v>1</v>
      </c>
      <c r="P49" s="12">
        <f t="shared" si="0"/>
        <v>24.95</v>
      </c>
    </row>
    <row r="50" spans="1:16" s="11" customFormat="1" x14ac:dyDescent="0.25">
      <c r="A50" s="11" t="s">
        <v>201</v>
      </c>
      <c r="B50" s="11" t="s">
        <v>202</v>
      </c>
      <c r="C50" s="11" t="s">
        <v>198</v>
      </c>
      <c r="D50" s="11" t="s">
        <v>203</v>
      </c>
      <c r="E50" s="11" t="s">
        <v>15</v>
      </c>
      <c r="F50" s="11" t="s">
        <v>8</v>
      </c>
      <c r="G50" s="11" t="s">
        <v>9</v>
      </c>
      <c r="H50" s="11" t="s">
        <v>34</v>
      </c>
      <c r="I50" s="11" t="s">
        <v>10</v>
      </c>
      <c r="J50" s="11" t="s">
        <v>173</v>
      </c>
      <c r="K50" s="11" t="s">
        <v>2508</v>
      </c>
      <c r="L50" s="11" t="s">
        <v>184</v>
      </c>
      <c r="M50" s="11" t="s">
        <v>200</v>
      </c>
      <c r="N50" s="12">
        <v>24.95</v>
      </c>
      <c r="O50" s="11">
        <v>1</v>
      </c>
      <c r="P50" s="12">
        <f t="shared" si="0"/>
        <v>24.95</v>
      </c>
    </row>
    <row r="51" spans="1:16" s="11" customFormat="1" x14ac:dyDescent="0.25">
      <c r="A51" s="11" t="s">
        <v>201</v>
      </c>
      <c r="B51" s="11" t="s">
        <v>204</v>
      </c>
      <c r="C51" s="11" t="s">
        <v>198</v>
      </c>
      <c r="D51" s="11" t="s">
        <v>205</v>
      </c>
      <c r="E51" s="11" t="s">
        <v>26</v>
      </c>
      <c r="F51" s="11" t="s">
        <v>8</v>
      </c>
      <c r="G51" s="11" t="s">
        <v>9</v>
      </c>
      <c r="H51" s="11" t="s">
        <v>34</v>
      </c>
      <c r="I51" s="11" t="s">
        <v>10</v>
      </c>
      <c r="J51" s="11" t="s">
        <v>173</v>
      </c>
      <c r="K51" s="11" t="s">
        <v>2508</v>
      </c>
      <c r="L51" s="11" t="s">
        <v>184</v>
      </c>
      <c r="M51" s="11" t="s">
        <v>200</v>
      </c>
      <c r="N51" s="12">
        <v>24.95</v>
      </c>
      <c r="O51" s="11">
        <v>1</v>
      </c>
      <c r="P51" s="12">
        <f t="shared" si="0"/>
        <v>24.95</v>
      </c>
    </row>
    <row r="52" spans="1:16" s="11" customFormat="1" x14ac:dyDescent="0.25">
      <c r="A52" s="11" t="s">
        <v>201</v>
      </c>
      <c r="B52" s="11" t="s">
        <v>206</v>
      </c>
      <c r="C52" s="11" t="s">
        <v>207</v>
      </c>
      <c r="D52" s="11" t="s">
        <v>208</v>
      </c>
      <c r="E52" s="11" t="s">
        <v>33</v>
      </c>
      <c r="F52" s="11" t="s">
        <v>8</v>
      </c>
      <c r="G52" s="11" t="s">
        <v>9</v>
      </c>
      <c r="H52" s="11" t="s">
        <v>34</v>
      </c>
      <c r="I52" s="11" t="s">
        <v>10</v>
      </c>
      <c r="J52" s="11" t="s">
        <v>173</v>
      </c>
      <c r="K52" s="11" t="s">
        <v>2508</v>
      </c>
      <c r="L52" s="11" t="s">
        <v>68</v>
      </c>
      <c r="M52" s="11" t="s">
        <v>209</v>
      </c>
      <c r="N52" s="12">
        <v>28.95</v>
      </c>
      <c r="O52" s="11">
        <v>2</v>
      </c>
      <c r="P52" s="12">
        <f t="shared" si="0"/>
        <v>57.9</v>
      </c>
    </row>
    <row r="53" spans="1:16" s="11" customFormat="1" x14ac:dyDescent="0.25">
      <c r="A53" s="11" t="s">
        <v>214</v>
      </c>
      <c r="B53" s="11" t="s">
        <v>210</v>
      </c>
      <c r="C53" s="11" t="s">
        <v>211</v>
      </c>
      <c r="D53" s="11" t="s">
        <v>212</v>
      </c>
      <c r="E53" s="11" t="s">
        <v>15</v>
      </c>
      <c r="F53" s="11" t="s">
        <v>8</v>
      </c>
      <c r="G53" s="11" t="s">
        <v>9</v>
      </c>
      <c r="H53" s="11" t="s">
        <v>34</v>
      </c>
      <c r="I53" s="11" t="s">
        <v>10</v>
      </c>
      <c r="J53" s="11" t="s">
        <v>50</v>
      </c>
      <c r="K53" s="11" t="s">
        <v>2508</v>
      </c>
      <c r="L53" s="11" t="s">
        <v>51</v>
      </c>
      <c r="M53" s="11" t="s">
        <v>213</v>
      </c>
      <c r="N53" s="12">
        <v>18</v>
      </c>
      <c r="O53" s="11">
        <v>1</v>
      </c>
      <c r="P53" s="12">
        <f t="shared" si="0"/>
        <v>18</v>
      </c>
    </row>
    <row r="54" spans="1:16" s="11" customFormat="1" x14ac:dyDescent="0.25">
      <c r="A54" s="11" t="s">
        <v>214</v>
      </c>
      <c r="B54" s="11" t="s">
        <v>215</v>
      </c>
      <c r="C54" s="11" t="s">
        <v>211</v>
      </c>
      <c r="D54" s="11" t="s">
        <v>216</v>
      </c>
      <c r="E54" s="11" t="s">
        <v>23</v>
      </c>
      <c r="F54" s="11" t="s">
        <v>8</v>
      </c>
      <c r="G54" s="11" t="s">
        <v>9</v>
      </c>
      <c r="H54" s="11" t="s">
        <v>34</v>
      </c>
      <c r="I54" s="11" t="s">
        <v>10</v>
      </c>
      <c r="J54" s="11" t="s">
        <v>50</v>
      </c>
      <c r="K54" s="11" t="s">
        <v>2508</v>
      </c>
      <c r="L54" s="11" t="s">
        <v>51</v>
      </c>
      <c r="M54" s="11" t="s">
        <v>213</v>
      </c>
      <c r="N54" s="12">
        <v>18</v>
      </c>
      <c r="O54" s="11">
        <v>2</v>
      </c>
      <c r="P54" s="12">
        <f t="shared" si="0"/>
        <v>36</v>
      </c>
    </row>
    <row r="55" spans="1:16" s="11" customFormat="1" x14ac:dyDescent="0.25">
      <c r="A55" s="11" t="s">
        <v>214</v>
      </c>
      <c r="B55" s="11" t="s">
        <v>217</v>
      </c>
      <c r="C55" s="11" t="s">
        <v>211</v>
      </c>
      <c r="D55" s="11" t="s">
        <v>218</v>
      </c>
      <c r="E55" s="11" t="s">
        <v>33</v>
      </c>
      <c r="F55" s="11" t="s">
        <v>8</v>
      </c>
      <c r="G55" s="11" t="s">
        <v>9</v>
      </c>
      <c r="H55" s="11" t="s">
        <v>34</v>
      </c>
      <c r="I55" s="11" t="s">
        <v>10</v>
      </c>
      <c r="J55" s="11" t="s">
        <v>50</v>
      </c>
      <c r="K55" s="11" t="s">
        <v>2508</v>
      </c>
      <c r="L55" s="11" t="s">
        <v>51</v>
      </c>
      <c r="M55" s="11" t="s">
        <v>213</v>
      </c>
      <c r="N55" s="12">
        <v>18</v>
      </c>
      <c r="O55" s="11">
        <v>4</v>
      </c>
      <c r="P55" s="12">
        <f t="shared" si="0"/>
        <v>72</v>
      </c>
    </row>
    <row r="56" spans="1:16" s="11" customFormat="1" x14ac:dyDescent="0.25">
      <c r="A56" s="11" t="s">
        <v>214</v>
      </c>
      <c r="B56" s="11" t="s">
        <v>219</v>
      </c>
      <c r="C56" s="11" t="s">
        <v>220</v>
      </c>
      <c r="D56" s="11" t="s">
        <v>221</v>
      </c>
      <c r="E56" s="11" t="s">
        <v>23</v>
      </c>
      <c r="F56" s="11" t="s">
        <v>8</v>
      </c>
      <c r="G56" s="11" t="s">
        <v>9</v>
      </c>
      <c r="H56" s="11" t="s">
        <v>34</v>
      </c>
      <c r="I56" s="11" t="s">
        <v>10</v>
      </c>
      <c r="J56" s="11" t="s">
        <v>50</v>
      </c>
      <c r="K56" s="11" t="s">
        <v>2508</v>
      </c>
      <c r="L56" s="11" t="s">
        <v>222</v>
      </c>
      <c r="M56" s="11" t="s">
        <v>223</v>
      </c>
      <c r="N56" s="12">
        <v>22</v>
      </c>
      <c r="O56" s="11">
        <v>1</v>
      </c>
      <c r="P56" s="12">
        <f t="shared" si="0"/>
        <v>22</v>
      </c>
    </row>
    <row r="57" spans="1:16" s="11" customFormat="1" x14ac:dyDescent="0.25">
      <c r="A57" s="11" t="s">
        <v>214</v>
      </c>
      <c r="B57" s="11" t="s">
        <v>224</v>
      </c>
      <c r="C57" s="11" t="s">
        <v>220</v>
      </c>
      <c r="D57" s="11" t="s">
        <v>225</v>
      </c>
      <c r="E57" s="11" t="s">
        <v>26</v>
      </c>
      <c r="F57" s="11" t="s">
        <v>8</v>
      </c>
      <c r="G57" s="11" t="s">
        <v>9</v>
      </c>
      <c r="H57" s="11" t="s">
        <v>34</v>
      </c>
      <c r="I57" s="11" t="s">
        <v>10</v>
      </c>
      <c r="J57" s="11" t="s">
        <v>50</v>
      </c>
      <c r="K57" s="11" t="s">
        <v>2508</v>
      </c>
      <c r="L57" s="11" t="s">
        <v>222</v>
      </c>
      <c r="M57" s="11" t="s">
        <v>223</v>
      </c>
      <c r="N57" s="12">
        <v>22</v>
      </c>
      <c r="O57" s="11">
        <v>2</v>
      </c>
      <c r="P57" s="12">
        <f t="shared" si="0"/>
        <v>44</v>
      </c>
    </row>
    <row r="58" spans="1:16" s="11" customFormat="1" x14ac:dyDescent="0.25">
      <c r="A58" s="11" t="s">
        <v>214</v>
      </c>
      <c r="B58" s="11" t="s">
        <v>226</v>
      </c>
      <c r="C58" s="11" t="s">
        <v>220</v>
      </c>
      <c r="D58" s="11" t="s">
        <v>227</v>
      </c>
      <c r="E58" s="11" t="s">
        <v>33</v>
      </c>
      <c r="F58" s="11" t="s">
        <v>8</v>
      </c>
      <c r="G58" s="11" t="s">
        <v>9</v>
      </c>
      <c r="H58" s="11" t="s">
        <v>34</v>
      </c>
      <c r="I58" s="11" t="s">
        <v>10</v>
      </c>
      <c r="J58" s="11" t="s">
        <v>50</v>
      </c>
      <c r="K58" s="11" t="s">
        <v>2508</v>
      </c>
      <c r="L58" s="11" t="s">
        <v>222</v>
      </c>
      <c r="M58" s="11" t="s">
        <v>223</v>
      </c>
      <c r="N58" s="12">
        <v>22</v>
      </c>
      <c r="O58" s="11">
        <v>2</v>
      </c>
      <c r="P58" s="12">
        <f t="shared" si="0"/>
        <v>44</v>
      </c>
    </row>
    <row r="59" spans="1:16" s="11" customFormat="1" x14ac:dyDescent="0.25">
      <c r="A59" s="11" t="s">
        <v>214</v>
      </c>
      <c r="B59" s="11" t="s">
        <v>228</v>
      </c>
      <c r="C59" s="11" t="s">
        <v>220</v>
      </c>
      <c r="D59" s="11" t="s">
        <v>229</v>
      </c>
      <c r="E59" s="11" t="s">
        <v>15</v>
      </c>
      <c r="F59" s="11" t="s">
        <v>8</v>
      </c>
      <c r="G59" s="11" t="s">
        <v>9</v>
      </c>
      <c r="H59" s="11" t="s">
        <v>34</v>
      </c>
      <c r="I59" s="11" t="s">
        <v>10</v>
      </c>
      <c r="J59" s="11" t="s">
        <v>50</v>
      </c>
      <c r="K59" s="11" t="s">
        <v>2508</v>
      </c>
      <c r="L59" s="11" t="s">
        <v>222</v>
      </c>
      <c r="M59" s="11" t="s">
        <v>223</v>
      </c>
      <c r="N59" s="12">
        <v>22</v>
      </c>
      <c r="O59" s="11">
        <v>2</v>
      </c>
      <c r="P59" s="12">
        <f t="shared" si="0"/>
        <v>44</v>
      </c>
    </row>
    <row r="60" spans="1:16" s="11" customFormat="1" x14ac:dyDescent="0.25">
      <c r="A60" s="11" t="s">
        <v>214</v>
      </c>
      <c r="B60" s="11" t="s">
        <v>230</v>
      </c>
      <c r="C60" s="11" t="s">
        <v>231</v>
      </c>
      <c r="D60" s="11" t="s">
        <v>232</v>
      </c>
      <c r="E60" s="11" t="s">
        <v>15</v>
      </c>
      <c r="F60" s="11" t="s">
        <v>8</v>
      </c>
      <c r="G60" s="11" t="s">
        <v>9</v>
      </c>
      <c r="H60" s="11" t="s">
        <v>34</v>
      </c>
      <c r="I60" s="11" t="s">
        <v>10</v>
      </c>
      <c r="J60" s="11" t="s">
        <v>50</v>
      </c>
      <c r="K60" s="11" t="s">
        <v>2508</v>
      </c>
      <c r="L60" s="11" t="s">
        <v>51</v>
      </c>
      <c r="M60" s="11" t="s">
        <v>233</v>
      </c>
      <c r="N60" s="12">
        <v>25</v>
      </c>
      <c r="O60" s="11">
        <v>5</v>
      </c>
      <c r="P60" s="12">
        <f t="shared" ref="P60:P120" si="1">O60*N60</f>
        <v>125</v>
      </c>
    </row>
    <row r="61" spans="1:16" s="11" customFormat="1" x14ac:dyDescent="0.25">
      <c r="A61" s="11" t="s">
        <v>214</v>
      </c>
      <c r="B61" s="11" t="s">
        <v>234</v>
      </c>
      <c r="C61" s="11" t="s">
        <v>235</v>
      </c>
      <c r="D61" s="11" t="s">
        <v>236</v>
      </c>
      <c r="E61" s="11" t="s">
        <v>33</v>
      </c>
      <c r="F61" s="11" t="s">
        <v>8</v>
      </c>
      <c r="G61" s="11" t="s">
        <v>9</v>
      </c>
      <c r="H61" s="11" t="s">
        <v>34</v>
      </c>
      <c r="I61" s="11" t="s">
        <v>10</v>
      </c>
      <c r="J61" s="11" t="s">
        <v>50</v>
      </c>
      <c r="K61" s="11" t="s">
        <v>2508</v>
      </c>
      <c r="L61" s="11" t="s">
        <v>61</v>
      </c>
      <c r="M61" s="11" t="s">
        <v>237</v>
      </c>
      <c r="N61" s="12">
        <v>22</v>
      </c>
      <c r="O61" s="11">
        <v>1</v>
      </c>
      <c r="P61" s="12">
        <f t="shared" si="1"/>
        <v>22</v>
      </c>
    </row>
    <row r="62" spans="1:16" s="11" customFormat="1" x14ac:dyDescent="0.25">
      <c r="A62" s="11" t="s">
        <v>214</v>
      </c>
      <c r="B62" s="11" t="s">
        <v>238</v>
      </c>
      <c r="C62" s="11" t="s">
        <v>235</v>
      </c>
      <c r="D62" s="11" t="s">
        <v>239</v>
      </c>
      <c r="E62" s="11" t="s">
        <v>26</v>
      </c>
      <c r="F62" s="11" t="s">
        <v>8</v>
      </c>
      <c r="G62" s="11" t="s">
        <v>9</v>
      </c>
      <c r="H62" s="11" t="s">
        <v>34</v>
      </c>
      <c r="I62" s="11" t="s">
        <v>10</v>
      </c>
      <c r="J62" s="11" t="s">
        <v>50</v>
      </c>
      <c r="K62" s="11" t="s">
        <v>2508</v>
      </c>
      <c r="L62" s="11" t="s">
        <v>61</v>
      </c>
      <c r="M62" s="11" t="s">
        <v>237</v>
      </c>
      <c r="N62" s="12">
        <v>22</v>
      </c>
      <c r="O62" s="11">
        <v>5</v>
      </c>
      <c r="P62" s="12">
        <f t="shared" si="1"/>
        <v>110</v>
      </c>
    </row>
    <row r="63" spans="1:16" s="11" customFormat="1" x14ac:dyDescent="0.25">
      <c r="A63" s="11" t="s">
        <v>214</v>
      </c>
      <c r="B63" s="11" t="s">
        <v>240</v>
      </c>
      <c r="C63" s="11" t="s">
        <v>241</v>
      </c>
      <c r="D63" s="11" t="s">
        <v>242</v>
      </c>
      <c r="E63" s="11" t="s">
        <v>243</v>
      </c>
      <c r="F63" s="11" t="s">
        <v>8</v>
      </c>
      <c r="G63" s="11" t="s">
        <v>9</v>
      </c>
      <c r="H63" s="11" t="s">
        <v>34</v>
      </c>
      <c r="I63" s="11" t="s">
        <v>10</v>
      </c>
      <c r="J63" s="11" t="s">
        <v>50</v>
      </c>
      <c r="K63" s="11" t="s">
        <v>2508</v>
      </c>
      <c r="L63" s="11" t="s">
        <v>51</v>
      </c>
      <c r="M63" s="11" t="s">
        <v>244</v>
      </c>
      <c r="N63" s="12">
        <v>22</v>
      </c>
      <c r="O63" s="11">
        <v>2</v>
      </c>
      <c r="P63" s="12">
        <f t="shared" si="1"/>
        <v>44</v>
      </c>
    </row>
    <row r="64" spans="1:16" s="11" customFormat="1" x14ac:dyDescent="0.25">
      <c r="A64" s="11" t="s">
        <v>214</v>
      </c>
      <c r="B64" s="11" t="s">
        <v>245</v>
      </c>
      <c r="C64" s="11" t="s">
        <v>241</v>
      </c>
      <c r="D64" s="11" t="s">
        <v>246</v>
      </c>
      <c r="E64" s="11" t="s">
        <v>15</v>
      </c>
      <c r="F64" s="11" t="s">
        <v>8</v>
      </c>
      <c r="G64" s="11" t="s">
        <v>9</v>
      </c>
      <c r="H64" s="11" t="s">
        <v>34</v>
      </c>
      <c r="I64" s="11" t="s">
        <v>10</v>
      </c>
      <c r="J64" s="11" t="s">
        <v>50</v>
      </c>
      <c r="K64" s="11" t="s">
        <v>2508</v>
      </c>
      <c r="L64" s="11" t="s">
        <v>51</v>
      </c>
      <c r="M64" s="11" t="s">
        <v>244</v>
      </c>
      <c r="N64" s="12">
        <v>22</v>
      </c>
      <c r="O64" s="11">
        <v>6</v>
      </c>
      <c r="P64" s="12">
        <f t="shared" si="1"/>
        <v>132</v>
      </c>
    </row>
    <row r="65" spans="1:16" s="11" customFormat="1" x14ac:dyDescent="0.25">
      <c r="A65" s="11" t="s">
        <v>214</v>
      </c>
      <c r="B65" s="11" t="s">
        <v>247</v>
      </c>
      <c r="C65" s="11" t="s">
        <v>241</v>
      </c>
      <c r="D65" s="11" t="s">
        <v>248</v>
      </c>
      <c r="E65" s="11" t="s">
        <v>23</v>
      </c>
      <c r="F65" s="11" t="s">
        <v>8</v>
      </c>
      <c r="G65" s="11" t="s">
        <v>9</v>
      </c>
      <c r="H65" s="11" t="s">
        <v>34</v>
      </c>
      <c r="I65" s="11" t="s">
        <v>10</v>
      </c>
      <c r="J65" s="11" t="s">
        <v>50</v>
      </c>
      <c r="K65" s="11" t="s">
        <v>2508</v>
      </c>
      <c r="L65" s="11" t="s">
        <v>51</v>
      </c>
      <c r="M65" s="11" t="s">
        <v>244</v>
      </c>
      <c r="N65" s="12">
        <v>22</v>
      </c>
      <c r="O65" s="11">
        <v>6</v>
      </c>
      <c r="P65" s="12">
        <f t="shared" si="1"/>
        <v>132</v>
      </c>
    </row>
    <row r="66" spans="1:16" s="11" customFormat="1" x14ac:dyDescent="0.25">
      <c r="A66" s="11" t="s">
        <v>214</v>
      </c>
      <c r="B66" s="11" t="s">
        <v>249</v>
      </c>
      <c r="C66" s="11" t="s">
        <v>250</v>
      </c>
      <c r="D66" s="11" t="s">
        <v>251</v>
      </c>
      <c r="E66" s="11" t="s">
        <v>243</v>
      </c>
      <c r="F66" s="11" t="s">
        <v>8</v>
      </c>
      <c r="G66" s="11" t="s">
        <v>9</v>
      </c>
      <c r="H66" s="11" t="s">
        <v>34</v>
      </c>
      <c r="I66" s="11" t="s">
        <v>10</v>
      </c>
      <c r="J66" s="11" t="s">
        <v>50</v>
      </c>
      <c r="K66" s="11" t="s">
        <v>2508</v>
      </c>
      <c r="L66" s="11" t="s">
        <v>252</v>
      </c>
      <c r="M66" s="11" t="s">
        <v>244</v>
      </c>
      <c r="N66" s="12">
        <v>22</v>
      </c>
      <c r="O66" s="11">
        <v>2</v>
      </c>
      <c r="P66" s="12">
        <f t="shared" si="1"/>
        <v>44</v>
      </c>
    </row>
    <row r="67" spans="1:16" s="11" customFormat="1" x14ac:dyDescent="0.25">
      <c r="A67" s="11" t="s">
        <v>214</v>
      </c>
      <c r="B67" s="11" t="s">
        <v>253</v>
      </c>
      <c r="C67" s="11" t="s">
        <v>254</v>
      </c>
      <c r="D67" s="11" t="s">
        <v>255</v>
      </c>
      <c r="E67" s="11" t="s">
        <v>23</v>
      </c>
      <c r="F67" s="11" t="s">
        <v>8</v>
      </c>
      <c r="G67" s="11" t="s">
        <v>9</v>
      </c>
      <c r="H67" s="11" t="s">
        <v>34</v>
      </c>
      <c r="I67" s="11" t="s">
        <v>10</v>
      </c>
      <c r="J67" s="11" t="s">
        <v>50</v>
      </c>
      <c r="K67" s="11" t="s">
        <v>2508</v>
      </c>
      <c r="L67" s="11" t="s">
        <v>256</v>
      </c>
      <c r="M67" s="11" t="s">
        <v>257</v>
      </c>
      <c r="N67" s="12">
        <v>29</v>
      </c>
      <c r="O67" s="11">
        <v>7</v>
      </c>
      <c r="P67" s="12">
        <f t="shared" si="1"/>
        <v>203</v>
      </c>
    </row>
    <row r="68" spans="1:16" s="11" customFormat="1" x14ac:dyDescent="0.25">
      <c r="A68" s="11" t="s">
        <v>214</v>
      </c>
      <c r="B68" s="11" t="s">
        <v>258</v>
      </c>
      <c r="C68" s="11" t="s">
        <v>259</v>
      </c>
      <c r="D68" s="11" t="s">
        <v>260</v>
      </c>
      <c r="E68" s="11" t="s">
        <v>15</v>
      </c>
      <c r="F68" s="11" t="s">
        <v>8</v>
      </c>
      <c r="G68" s="11" t="s">
        <v>9</v>
      </c>
      <c r="H68" s="11" t="s">
        <v>16</v>
      </c>
      <c r="I68" s="11" t="s">
        <v>17</v>
      </c>
      <c r="J68" s="11" t="s">
        <v>17</v>
      </c>
      <c r="K68" s="11" t="s">
        <v>2508</v>
      </c>
      <c r="L68" s="11" t="s">
        <v>11</v>
      </c>
      <c r="M68" s="11" t="s">
        <v>261</v>
      </c>
      <c r="N68" s="12">
        <v>10</v>
      </c>
      <c r="O68" s="11">
        <v>8</v>
      </c>
      <c r="P68" s="12">
        <f t="shared" si="1"/>
        <v>80</v>
      </c>
    </row>
    <row r="69" spans="1:16" s="11" customFormat="1" x14ac:dyDescent="0.25">
      <c r="A69" s="11" t="s">
        <v>214</v>
      </c>
      <c r="B69" s="11" t="s">
        <v>262</v>
      </c>
      <c r="C69" s="11" t="s">
        <v>263</v>
      </c>
      <c r="D69" s="11" t="s">
        <v>264</v>
      </c>
      <c r="E69" s="11" t="s">
        <v>15</v>
      </c>
      <c r="F69" s="11" t="s">
        <v>8</v>
      </c>
      <c r="G69" s="11" t="s">
        <v>9</v>
      </c>
      <c r="H69" s="11" t="s">
        <v>16</v>
      </c>
      <c r="I69" s="11" t="s">
        <v>17</v>
      </c>
      <c r="J69" s="11" t="s">
        <v>17</v>
      </c>
      <c r="K69" s="11" t="s">
        <v>2508</v>
      </c>
      <c r="L69" s="11" t="s">
        <v>51</v>
      </c>
      <c r="M69" s="11" t="s">
        <v>265</v>
      </c>
      <c r="N69" s="12">
        <v>10</v>
      </c>
      <c r="O69" s="11">
        <v>5</v>
      </c>
      <c r="P69" s="12">
        <f t="shared" si="1"/>
        <v>50</v>
      </c>
    </row>
    <row r="70" spans="1:16" s="11" customFormat="1" x14ac:dyDescent="0.25">
      <c r="A70" s="11" t="s">
        <v>214</v>
      </c>
      <c r="B70" s="11" t="s">
        <v>266</v>
      </c>
      <c r="C70" s="11" t="s">
        <v>267</v>
      </c>
      <c r="D70" s="11" t="s">
        <v>268</v>
      </c>
      <c r="E70" s="11" t="s">
        <v>26</v>
      </c>
      <c r="F70" s="11" t="s">
        <v>8</v>
      </c>
      <c r="G70" s="11" t="s">
        <v>9</v>
      </c>
      <c r="H70" s="11" t="s">
        <v>16</v>
      </c>
      <c r="I70" s="11" t="s">
        <v>17</v>
      </c>
      <c r="J70" s="11" t="s">
        <v>17</v>
      </c>
      <c r="K70" s="11" t="s">
        <v>2508</v>
      </c>
      <c r="L70" s="11" t="s">
        <v>51</v>
      </c>
      <c r="M70" s="11" t="s">
        <v>269</v>
      </c>
      <c r="N70" s="12">
        <v>10</v>
      </c>
      <c r="O70" s="11">
        <v>2</v>
      </c>
      <c r="P70" s="12">
        <f t="shared" si="1"/>
        <v>20</v>
      </c>
    </row>
    <row r="71" spans="1:16" s="11" customFormat="1" x14ac:dyDescent="0.25">
      <c r="A71" s="11" t="s">
        <v>214</v>
      </c>
      <c r="B71" s="11" t="s">
        <v>270</v>
      </c>
      <c r="C71" s="11" t="s">
        <v>267</v>
      </c>
      <c r="D71" s="11" t="s">
        <v>271</v>
      </c>
      <c r="E71" s="11" t="s">
        <v>33</v>
      </c>
      <c r="F71" s="11" t="s">
        <v>8</v>
      </c>
      <c r="G71" s="11" t="s">
        <v>9</v>
      </c>
      <c r="H71" s="11" t="s">
        <v>16</v>
      </c>
      <c r="I71" s="11" t="s">
        <v>17</v>
      </c>
      <c r="J71" s="11" t="s">
        <v>17</v>
      </c>
      <c r="K71" s="11" t="s">
        <v>2508</v>
      </c>
      <c r="L71" s="11" t="s">
        <v>51</v>
      </c>
      <c r="M71" s="11" t="s">
        <v>269</v>
      </c>
      <c r="N71" s="12">
        <v>10</v>
      </c>
      <c r="O71" s="11">
        <v>7</v>
      </c>
      <c r="P71" s="12">
        <f t="shared" si="1"/>
        <v>70</v>
      </c>
    </row>
    <row r="72" spans="1:16" s="11" customFormat="1" x14ac:dyDescent="0.25">
      <c r="A72" s="11" t="s">
        <v>214</v>
      </c>
      <c r="B72" s="11" t="s">
        <v>272</v>
      </c>
      <c r="C72" s="11" t="s">
        <v>273</v>
      </c>
      <c r="D72" s="11" t="s">
        <v>274</v>
      </c>
      <c r="E72" s="11" t="s">
        <v>15</v>
      </c>
      <c r="F72" s="11" t="s">
        <v>8</v>
      </c>
      <c r="G72" s="11" t="s">
        <v>9</v>
      </c>
      <c r="H72" s="11" t="s">
        <v>16</v>
      </c>
      <c r="I72" s="11" t="s">
        <v>17</v>
      </c>
      <c r="J72" s="11" t="s">
        <v>17</v>
      </c>
      <c r="K72" s="11" t="s">
        <v>2508</v>
      </c>
      <c r="L72" s="11" t="s">
        <v>275</v>
      </c>
      <c r="M72" s="11" t="s">
        <v>269</v>
      </c>
      <c r="N72" s="12">
        <v>10</v>
      </c>
      <c r="O72" s="11">
        <v>2</v>
      </c>
      <c r="P72" s="12">
        <f t="shared" si="1"/>
        <v>20</v>
      </c>
    </row>
    <row r="73" spans="1:16" s="11" customFormat="1" x14ac:dyDescent="0.25">
      <c r="A73" s="11" t="s">
        <v>214</v>
      </c>
      <c r="B73" s="11" t="s">
        <v>276</v>
      </c>
      <c r="C73" s="11" t="s">
        <v>277</v>
      </c>
      <c r="D73" s="11" t="s">
        <v>278</v>
      </c>
      <c r="E73" s="11" t="s">
        <v>15</v>
      </c>
      <c r="F73" s="11" t="s">
        <v>8</v>
      </c>
      <c r="G73" s="11" t="s">
        <v>9</v>
      </c>
      <c r="H73" s="11" t="s">
        <v>16</v>
      </c>
      <c r="I73" s="11" t="s">
        <v>17</v>
      </c>
      <c r="J73" s="11" t="s">
        <v>17</v>
      </c>
      <c r="K73" s="11" t="s">
        <v>2508</v>
      </c>
      <c r="L73" s="11" t="s">
        <v>51</v>
      </c>
      <c r="M73" s="11" t="s">
        <v>279</v>
      </c>
      <c r="N73" s="12">
        <v>10</v>
      </c>
      <c r="O73" s="11">
        <v>7</v>
      </c>
      <c r="P73" s="12">
        <f t="shared" si="1"/>
        <v>70</v>
      </c>
    </row>
    <row r="74" spans="1:16" s="11" customFormat="1" x14ac:dyDescent="0.25">
      <c r="A74" s="11" t="s">
        <v>214</v>
      </c>
      <c r="B74" s="11" t="s">
        <v>280</v>
      </c>
      <c r="C74" s="11" t="s">
        <v>281</v>
      </c>
      <c r="D74" s="11" t="s">
        <v>282</v>
      </c>
      <c r="E74" s="11" t="s">
        <v>23</v>
      </c>
      <c r="F74" s="11" t="s">
        <v>8</v>
      </c>
      <c r="G74" s="11" t="s">
        <v>9</v>
      </c>
      <c r="H74" s="11" t="s">
        <v>16</v>
      </c>
      <c r="I74" s="11" t="s">
        <v>17</v>
      </c>
      <c r="J74" s="11" t="s">
        <v>17</v>
      </c>
      <c r="K74" s="11" t="s">
        <v>2508</v>
      </c>
      <c r="L74" s="11" t="s">
        <v>51</v>
      </c>
      <c r="M74" s="11" t="s">
        <v>283</v>
      </c>
      <c r="N74" s="12">
        <v>10</v>
      </c>
      <c r="O74" s="11">
        <v>2</v>
      </c>
      <c r="P74" s="12">
        <f t="shared" si="1"/>
        <v>20</v>
      </c>
    </row>
    <row r="75" spans="1:16" s="11" customFormat="1" x14ac:dyDescent="0.25">
      <c r="A75" s="11" t="s">
        <v>214</v>
      </c>
      <c r="B75" s="11" t="s">
        <v>284</v>
      </c>
      <c r="C75" s="11" t="s">
        <v>281</v>
      </c>
      <c r="D75" s="11" t="s">
        <v>285</v>
      </c>
      <c r="E75" s="11" t="s">
        <v>33</v>
      </c>
      <c r="F75" s="11" t="s">
        <v>8</v>
      </c>
      <c r="G75" s="11" t="s">
        <v>9</v>
      </c>
      <c r="H75" s="11" t="s">
        <v>16</v>
      </c>
      <c r="I75" s="11" t="s">
        <v>17</v>
      </c>
      <c r="J75" s="11" t="s">
        <v>17</v>
      </c>
      <c r="K75" s="11" t="s">
        <v>2508</v>
      </c>
      <c r="L75" s="11" t="s">
        <v>51</v>
      </c>
      <c r="M75" s="11" t="s">
        <v>283</v>
      </c>
      <c r="N75" s="12">
        <v>10</v>
      </c>
      <c r="O75" s="11">
        <v>8</v>
      </c>
      <c r="P75" s="12">
        <f t="shared" si="1"/>
        <v>80</v>
      </c>
    </row>
    <row r="76" spans="1:16" s="11" customFormat="1" x14ac:dyDescent="0.25">
      <c r="A76" s="11" t="s">
        <v>214</v>
      </c>
      <c r="B76" s="11" t="s">
        <v>286</v>
      </c>
      <c r="C76" s="11" t="s">
        <v>287</v>
      </c>
      <c r="D76" s="11" t="s">
        <v>288</v>
      </c>
      <c r="E76" s="11" t="s">
        <v>33</v>
      </c>
      <c r="F76" s="11" t="s">
        <v>8</v>
      </c>
      <c r="G76" s="11" t="s">
        <v>9</v>
      </c>
      <c r="H76" s="11" t="s">
        <v>16</v>
      </c>
      <c r="I76" s="11" t="s">
        <v>17</v>
      </c>
      <c r="J76" s="11" t="s">
        <v>17</v>
      </c>
      <c r="K76" s="11" t="s">
        <v>2508</v>
      </c>
      <c r="L76" s="11" t="s">
        <v>289</v>
      </c>
      <c r="M76" s="11" t="s">
        <v>290</v>
      </c>
      <c r="N76" s="12">
        <v>10</v>
      </c>
      <c r="O76" s="11">
        <v>8</v>
      </c>
      <c r="P76" s="12">
        <f t="shared" si="1"/>
        <v>80</v>
      </c>
    </row>
    <row r="77" spans="1:16" s="11" customFormat="1" x14ac:dyDescent="0.25">
      <c r="A77" s="11" t="s">
        <v>214</v>
      </c>
      <c r="B77" s="11" t="s">
        <v>291</v>
      </c>
      <c r="C77" s="11" t="s">
        <v>292</v>
      </c>
      <c r="D77" s="11" t="s">
        <v>293</v>
      </c>
      <c r="E77" s="11" t="s">
        <v>26</v>
      </c>
      <c r="F77" s="11" t="s">
        <v>8</v>
      </c>
      <c r="G77" s="11" t="s">
        <v>42</v>
      </c>
      <c r="H77" s="11" t="s">
        <v>16</v>
      </c>
      <c r="I77" s="11" t="s">
        <v>294</v>
      </c>
      <c r="J77" s="11" t="s">
        <v>294</v>
      </c>
      <c r="K77" s="11" t="s">
        <v>2508</v>
      </c>
      <c r="L77" s="11" t="s">
        <v>222</v>
      </c>
      <c r="M77" s="11" t="s">
        <v>295</v>
      </c>
      <c r="N77" s="12">
        <v>29</v>
      </c>
      <c r="O77" s="11">
        <v>1</v>
      </c>
      <c r="P77" s="12">
        <f t="shared" si="1"/>
        <v>29</v>
      </c>
    </row>
    <row r="78" spans="1:16" s="11" customFormat="1" x14ac:dyDescent="0.25">
      <c r="A78" s="11" t="s">
        <v>214</v>
      </c>
      <c r="B78" s="11" t="s">
        <v>296</v>
      </c>
      <c r="C78" s="11" t="s">
        <v>292</v>
      </c>
      <c r="D78" s="11" t="s">
        <v>297</v>
      </c>
      <c r="E78" s="11" t="s">
        <v>15</v>
      </c>
      <c r="F78" s="11" t="s">
        <v>8</v>
      </c>
      <c r="G78" s="11" t="s">
        <v>42</v>
      </c>
      <c r="H78" s="11" t="s">
        <v>16</v>
      </c>
      <c r="I78" s="11" t="s">
        <v>294</v>
      </c>
      <c r="J78" s="11" t="s">
        <v>294</v>
      </c>
      <c r="K78" s="11" t="s">
        <v>2508</v>
      </c>
      <c r="L78" s="11" t="s">
        <v>222</v>
      </c>
      <c r="M78" s="11" t="s">
        <v>295</v>
      </c>
      <c r="N78" s="12">
        <v>29</v>
      </c>
      <c r="O78" s="11">
        <v>1</v>
      </c>
      <c r="P78" s="12">
        <f t="shared" si="1"/>
        <v>29</v>
      </c>
    </row>
    <row r="79" spans="1:16" s="11" customFormat="1" x14ac:dyDescent="0.25">
      <c r="A79" s="11" t="s">
        <v>214</v>
      </c>
      <c r="B79" s="11" t="s">
        <v>298</v>
      </c>
      <c r="C79" s="11" t="s">
        <v>292</v>
      </c>
      <c r="D79" s="11" t="s">
        <v>299</v>
      </c>
      <c r="E79" s="11" t="s">
        <v>23</v>
      </c>
      <c r="F79" s="11" t="s">
        <v>8</v>
      </c>
      <c r="G79" s="11" t="s">
        <v>42</v>
      </c>
      <c r="H79" s="11" t="s">
        <v>16</v>
      </c>
      <c r="I79" s="11" t="s">
        <v>294</v>
      </c>
      <c r="J79" s="11" t="s">
        <v>294</v>
      </c>
      <c r="K79" s="11" t="s">
        <v>2508</v>
      </c>
      <c r="L79" s="11" t="s">
        <v>222</v>
      </c>
      <c r="M79" s="11" t="s">
        <v>295</v>
      </c>
      <c r="N79" s="12">
        <v>29</v>
      </c>
      <c r="O79" s="11">
        <v>3</v>
      </c>
      <c r="P79" s="12">
        <f t="shared" si="1"/>
        <v>87</v>
      </c>
    </row>
    <row r="80" spans="1:16" s="11" customFormat="1" x14ac:dyDescent="0.25">
      <c r="A80" s="11" t="s">
        <v>214</v>
      </c>
      <c r="B80" s="11" t="s">
        <v>300</v>
      </c>
      <c r="C80" s="11" t="s">
        <v>292</v>
      </c>
      <c r="D80" s="11" t="s">
        <v>301</v>
      </c>
      <c r="E80" s="11" t="s">
        <v>29</v>
      </c>
      <c r="F80" s="11" t="s">
        <v>8</v>
      </c>
      <c r="G80" s="11" t="s">
        <v>42</v>
      </c>
      <c r="H80" s="11" t="s">
        <v>16</v>
      </c>
      <c r="I80" s="11" t="s">
        <v>294</v>
      </c>
      <c r="J80" s="11" t="s">
        <v>294</v>
      </c>
      <c r="K80" s="11" t="s">
        <v>2508</v>
      </c>
      <c r="L80" s="11" t="s">
        <v>222</v>
      </c>
      <c r="M80" s="11" t="s">
        <v>295</v>
      </c>
      <c r="N80" s="12">
        <v>29</v>
      </c>
      <c r="O80" s="11">
        <v>1</v>
      </c>
      <c r="P80" s="12">
        <f t="shared" si="1"/>
        <v>29</v>
      </c>
    </row>
    <row r="81" spans="1:16" s="11" customFormat="1" x14ac:dyDescent="0.25">
      <c r="A81" s="11" t="s">
        <v>214</v>
      </c>
      <c r="B81" s="11" t="s">
        <v>302</v>
      </c>
      <c r="C81" s="11" t="s">
        <v>303</v>
      </c>
      <c r="D81" s="11" t="s">
        <v>304</v>
      </c>
      <c r="E81" s="11" t="s">
        <v>33</v>
      </c>
      <c r="F81" s="11" t="s">
        <v>8</v>
      </c>
      <c r="G81" s="11" t="s">
        <v>9</v>
      </c>
      <c r="H81" s="11" t="s">
        <v>34</v>
      </c>
      <c r="I81" s="11" t="s">
        <v>10</v>
      </c>
      <c r="J81" s="11" t="s">
        <v>50</v>
      </c>
      <c r="K81" s="11" t="s">
        <v>2508</v>
      </c>
      <c r="L81" s="11" t="s">
        <v>222</v>
      </c>
      <c r="M81" s="11" t="s">
        <v>305</v>
      </c>
      <c r="N81" s="12">
        <v>35</v>
      </c>
      <c r="O81" s="11">
        <v>1</v>
      </c>
      <c r="P81" s="12">
        <f t="shared" si="1"/>
        <v>35</v>
      </c>
    </row>
    <row r="82" spans="1:16" s="11" customFormat="1" x14ac:dyDescent="0.25">
      <c r="A82" s="11" t="s">
        <v>214</v>
      </c>
      <c r="B82" s="11" t="s">
        <v>306</v>
      </c>
      <c r="C82" s="11" t="s">
        <v>303</v>
      </c>
      <c r="D82" s="11" t="s">
        <v>307</v>
      </c>
      <c r="E82" s="11" t="s">
        <v>26</v>
      </c>
      <c r="F82" s="11" t="s">
        <v>8</v>
      </c>
      <c r="G82" s="11" t="s">
        <v>9</v>
      </c>
      <c r="H82" s="11" t="s">
        <v>34</v>
      </c>
      <c r="I82" s="11" t="s">
        <v>10</v>
      </c>
      <c r="J82" s="11" t="s">
        <v>50</v>
      </c>
      <c r="K82" s="11" t="s">
        <v>2508</v>
      </c>
      <c r="L82" s="11" t="s">
        <v>222</v>
      </c>
      <c r="M82" s="11" t="s">
        <v>305</v>
      </c>
      <c r="N82" s="12">
        <v>35</v>
      </c>
      <c r="O82" s="11">
        <v>3</v>
      </c>
      <c r="P82" s="12">
        <f t="shared" si="1"/>
        <v>105</v>
      </c>
    </row>
    <row r="83" spans="1:16" s="11" customFormat="1" x14ac:dyDescent="0.25">
      <c r="A83" s="11" t="s">
        <v>214</v>
      </c>
      <c r="B83" s="11" t="s">
        <v>308</v>
      </c>
      <c r="C83" s="11" t="s">
        <v>303</v>
      </c>
      <c r="D83" s="11" t="s">
        <v>309</v>
      </c>
      <c r="E83" s="11" t="s">
        <v>15</v>
      </c>
      <c r="F83" s="11" t="s">
        <v>8</v>
      </c>
      <c r="G83" s="11" t="s">
        <v>9</v>
      </c>
      <c r="H83" s="11" t="s">
        <v>34</v>
      </c>
      <c r="I83" s="11" t="s">
        <v>10</v>
      </c>
      <c r="J83" s="11" t="s">
        <v>50</v>
      </c>
      <c r="K83" s="11" t="s">
        <v>2508</v>
      </c>
      <c r="L83" s="11" t="s">
        <v>222</v>
      </c>
      <c r="M83" s="11" t="s">
        <v>305</v>
      </c>
      <c r="N83" s="12">
        <v>35</v>
      </c>
      <c r="O83" s="11">
        <v>5</v>
      </c>
      <c r="P83" s="12">
        <f t="shared" si="1"/>
        <v>175</v>
      </c>
    </row>
    <row r="84" spans="1:16" s="11" customFormat="1" x14ac:dyDescent="0.25">
      <c r="A84" s="11" t="s">
        <v>214</v>
      </c>
      <c r="B84" s="11" t="s">
        <v>310</v>
      </c>
      <c r="C84" s="11" t="s">
        <v>303</v>
      </c>
      <c r="D84" s="11" t="s">
        <v>311</v>
      </c>
      <c r="E84" s="11" t="s">
        <v>23</v>
      </c>
      <c r="F84" s="11" t="s">
        <v>8</v>
      </c>
      <c r="G84" s="11" t="s">
        <v>9</v>
      </c>
      <c r="H84" s="11" t="s">
        <v>34</v>
      </c>
      <c r="I84" s="11" t="s">
        <v>10</v>
      </c>
      <c r="J84" s="11" t="s">
        <v>50</v>
      </c>
      <c r="K84" s="11" t="s">
        <v>2508</v>
      </c>
      <c r="L84" s="11" t="s">
        <v>222</v>
      </c>
      <c r="M84" s="11" t="s">
        <v>305</v>
      </c>
      <c r="N84" s="12">
        <v>35</v>
      </c>
      <c r="O84" s="11">
        <v>4</v>
      </c>
      <c r="P84" s="12">
        <f t="shared" si="1"/>
        <v>140</v>
      </c>
    </row>
    <row r="85" spans="1:16" s="11" customFormat="1" x14ac:dyDescent="0.25">
      <c r="A85" s="11" t="s">
        <v>214</v>
      </c>
      <c r="B85" s="11" t="s">
        <v>312</v>
      </c>
      <c r="C85" s="11" t="s">
        <v>313</v>
      </c>
      <c r="D85" s="11" t="s">
        <v>314</v>
      </c>
      <c r="E85" s="11" t="s">
        <v>26</v>
      </c>
      <c r="F85" s="11" t="s">
        <v>8</v>
      </c>
      <c r="G85" s="11" t="s">
        <v>42</v>
      </c>
      <c r="H85" s="11" t="s">
        <v>16</v>
      </c>
      <c r="I85" s="11" t="s">
        <v>294</v>
      </c>
      <c r="J85" s="11" t="s">
        <v>294</v>
      </c>
      <c r="K85" s="11" t="s">
        <v>2508</v>
      </c>
      <c r="L85" s="11" t="s">
        <v>68</v>
      </c>
      <c r="M85" s="11" t="s">
        <v>315</v>
      </c>
      <c r="N85" s="12">
        <v>14</v>
      </c>
      <c r="O85" s="11">
        <v>9</v>
      </c>
      <c r="P85" s="12">
        <f t="shared" si="1"/>
        <v>126</v>
      </c>
    </row>
    <row r="86" spans="1:16" s="11" customFormat="1" x14ac:dyDescent="0.25">
      <c r="A86" s="11" t="s">
        <v>214</v>
      </c>
      <c r="B86" s="11" t="s">
        <v>316</v>
      </c>
      <c r="C86" s="11" t="s">
        <v>317</v>
      </c>
      <c r="D86" s="11" t="s">
        <v>318</v>
      </c>
      <c r="E86" s="11" t="s">
        <v>26</v>
      </c>
      <c r="F86" s="11" t="s">
        <v>8</v>
      </c>
      <c r="G86" s="11" t="s">
        <v>42</v>
      </c>
      <c r="H86" s="11" t="s">
        <v>16</v>
      </c>
      <c r="I86" s="11" t="s">
        <v>294</v>
      </c>
      <c r="J86" s="11" t="s">
        <v>294</v>
      </c>
      <c r="K86" s="11" t="s">
        <v>2508</v>
      </c>
      <c r="L86" s="11" t="s">
        <v>319</v>
      </c>
      <c r="M86" s="11" t="s">
        <v>320</v>
      </c>
      <c r="N86" s="12">
        <v>14</v>
      </c>
      <c r="O86" s="11">
        <v>6</v>
      </c>
      <c r="P86" s="12">
        <f t="shared" si="1"/>
        <v>84</v>
      </c>
    </row>
    <row r="87" spans="1:16" s="11" customFormat="1" x14ac:dyDescent="0.25">
      <c r="A87" s="11" t="s">
        <v>214</v>
      </c>
      <c r="B87" s="11" t="s">
        <v>321</v>
      </c>
      <c r="C87" s="11" t="s">
        <v>322</v>
      </c>
      <c r="D87" s="11" t="s">
        <v>323</v>
      </c>
      <c r="E87" s="11" t="s">
        <v>23</v>
      </c>
      <c r="F87" s="11" t="s">
        <v>8</v>
      </c>
      <c r="G87" s="11" t="s">
        <v>42</v>
      </c>
      <c r="H87" s="11" t="s">
        <v>16</v>
      </c>
      <c r="I87" s="11" t="s">
        <v>294</v>
      </c>
      <c r="J87" s="11" t="s">
        <v>294</v>
      </c>
      <c r="K87" s="11" t="s">
        <v>2508</v>
      </c>
      <c r="L87" s="11" t="s">
        <v>222</v>
      </c>
      <c r="M87" s="11" t="s">
        <v>324</v>
      </c>
      <c r="N87" s="12">
        <v>29</v>
      </c>
      <c r="O87" s="11">
        <v>6</v>
      </c>
      <c r="P87" s="12">
        <f t="shared" si="1"/>
        <v>174</v>
      </c>
    </row>
    <row r="88" spans="1:16" s="11" customFormat="1" x14ac:dyDescent="0.25">
      <c r="A88" s="11" t="s">
        <v>214</v>
      </c>
      <c r="B88" s="11" t="s">
        <v>325</v>
      </c>
      <c r="C88" s="11" t="s">
        <v>326</v>
      </c>
      <c r="D88" s="11" t="s">
        <v>327</v>
      </c>
      <c r="E88" s="11" t="s">
        <v>15</v>
      </c>
      <c r="F88" s="11" t="s">
        <v>8</v>
      </c>
      <c r="G88" s="11" t="s">
        <v>42</v>
      </c>
      <c r="H88" s="11" t="s">
        <v>16</v>
      </c>
      <c r="I88" s="11" t="s">
        <v>294</v>
      </c>
      <c r="J88" s="11" t="s">
        <v>294</v>
      </c>
      <c r="K88" s="11" t="s">
        <v>2508</v>
      </c>
      <c r="L88" s="11" t="s">
        <v>80</v>
      </c>
      <c r="M88" s="11" t="s">
        <v>328</v>
      </c>
      <c r="N88" s="12">
        <v>29</v>
      </c>
      <c r="O88" s="11">
        <v>7</v>
      </c>
      <c r="P88" s="12">
        <f t="shared" si="1"/>
        <v>203</v>
      </c>
    </row>
    <row r="89" spans="1:16" s="11" customFormat="1" x14ac:dyDescent="0.25">
      <c r="A89" s="11" t="s">
        <v>214</v>
      </c>
      <c r="B89" s="11" t="s">
        <v>329</v>
      </c>
      <c r="C89" s="11" t="s">
        <v>330</v>
      </c>
      <c r="D89" s="11" t="s">
        <v>331</v>
      </c>
      <c r="E89" s="11" t="s">
        <v>23</v>
      </c>
      <c r="F89" s="11" t="s">
        <v>8</v>
      </c>
      <c r="G89" s="11" t="s">
        <v>42</v>
      </c>
      <c r="H89" s="11" t="s">
        <v>16</v>
      </c>
      <c r="I89" s="11" t="s">
        <v>294</v>
      </c>
      <c r="J89" s="11" t="s">
        <v>294</v>
      </c>
      <c r="K89" s="11" t="s">
        <v>2508</v>
      </c>
      <c r="L89" s="11" t="s">
        <v>319</v>
      </c>
      <c r="M89" s="11" t="s">
        <v>332</v>
      </c>
      <c r="N89" s="12">
        <v>14</v>
      </c>
      <c r="O89" s="11">
        <v>1</v>
      </c>
      <c r="P89" s="12">
        <f t="shared" si="1"/>
        <v>14</v>
      </c>
    </row>
    <row r="90" spans="1:16" s="11" customFormat="1" x14ac:dyDescent="0.25">
      <c r="A90" s="11" t="s">
        <v>214</v>
      </c>
      <c r="B90" s="11" t="s">
        <v>333</v>
      </c>
      <c r="C90" s="11" t="s">
        <v>330</v>
      </c>
      <c r="D90" s="11" t="s">
        <v>334</v>
      </c>
      <c r="E90" s="11" t="s">
        <v>26</v>
      </c>
      <c r="F90" s="11" t="s">
        <v>8</v>
      </c>
      <c r="G90" s="11" t="s">
        <v>42</v>
      </c>
      <c r="H90" s="11" t="s">
        <v>16</v>
      </c>
      <c r="I90" s="11" t="s">
        <v>294</v>
      </c>
      <c r="J90" s="11" t="s">
        <v>294</v>
      </c>
      <c r="K90" s="11" t="s">
        <v>2508</v>
      </c>
      <c r="L90" s="11" t="s">
        <v>319</v>
      </c>
      <c r="M90" s="11" t="s">
        <v>332</v>
      </c>
      <c r="N90" s="12">
        <v>14</v>
      </c>
      <c r="O90" s="11">
        <v>1</v>
      </c>
      <c r="P90" s="12">
        <f t="shared" si="1"/>
        <v>14</v>
      </c>
    </row>
    <row r="91" spans="1:16" s="11" customFormat="1" x14ac:dyDescent="0.25">
      <c r="A91" s="11" t="s">
        <v>214</v>
      </c>
      <c r="B91" s="11" t="s">
        <v>335</v>
      </c>
      <c r="C91" s="11" t="s">
        <v>330</v>
      </c>
      <c r="D91" s="11" t="s">
        <v>336</v>
      </c>
      <c r="E91" s="11" t="s">
        <v>15</v>
      </c>
      <c r="F91" s="11" t="s">
        <v>8</v>
      </c>
      <c r="G91" s="11" t="s">
        <v>42</v>
      </c>
      <c r="H91" s="11" t="s">
        <v>16</v>
      </c>
      <c r="I91" s="11" t="s">
        <v>294</v>
      </c>
      <c r="J91" s="11" t="s">
        <v>294</v>
      </c>
      <c r="K91" s="11" t="s">
        <v>2508</v>
      </c>
      <c r="L91" s="11" t="s">
        <v>319</v>
      </c>
      <c r="M91" s="11" t="s">
        <v>332</v>
      </c>
      <c r="N91" s="12">
        <v>14</v>
      </c>
      <c r="O91" s="11">
        <v>1</v>
      </c>
      <c r="P91" s="12">
        <f t="shared" si="1"/>
        <v>14</v>
      </c>
    </row>
    <row r="92" spans="1:16" s="11" customFormat="1" x14ac:dyDescent="0.25">
      <c r="A92" s="11" t="s">
        <v>214</v>
      </c>
      <c r="B92" s="11" t="s">
        <v>337</v>
      </c>
      <c r="C92" s="11" t="s">
        <v>330</v>
      </c>
      <c r="D92" s="11" t="s">
        <v>338</v>
      </c>
      <c r="E92" s="11" t="s">
        <v>33</v>
      </c>
      <c r="F92" s="11" t="s">
        <v>8</v>
      </c>
      <c r="G92" s="11" t="s">
        <v>42</v>
      </c>
      <c r="H92" s="11" t="s">
        <v>16</v>
      </c>
      <c r="I92" s="11" t="s">
        <v>294</v>
      </c>
      <c r="J92" s="11" t="s">
        <v>294</v>
      </c>
      <c r="K92" s="11" t="s">
        <v>2508</v>
      </c>
      <c r="L92" s="11" t="s">
        <v>319</v>
      </c>
      <c r="M92" s="11" t="s">
        <v>332</v>
      </c>
      <c r="N92" s="12">
        <v>14</v>
      </c>
      <c r="O92" s="11">
        <v>1</v>
      </c>
      <c r="P92" s="12">
        <f t="shared" si="1"/>
        <v>14</v>
      </c>
    </row>
    <row r="93" spans="1:16" s="11" customFormat="1" x14ac:dyDescent="0.25">
      <c r="A93" s="11" t="s">
        <v>214</v>
      </c>
      <c r="B93" s="11" t="s">
        <v>339</v>
      </c>
      <c r="C93" s="11" t="s">
        <v>340</v>
      </c>
      <c r="D93" s="11" t="s">
        <v>341</v>
      </c>
      <c r="E93" s="11" t="s">
        <v>26</v>
      </c>
      <c r="F93" s="11" t="s">
        <v>8</v>
      </c>
      <c r="G93" s="11" t="s">
        <v>42</v>
      </c>
      <c r="H93" s="11" t="s">
        <v>16</v>
      </c>
      <c r="I93" s="11" t="s">
        <v>294</v>
      </c>
      <c r="J93" s="11" t="s">
        <v>294</v>
      </c>
      <c r="K93" s="11" t="s">
        <v>2508</v>
      </c>
      <c r="L93" s="11" t="s">
        <v>68</v>
      </c>
      <c r="M93" s="11" t="s">
        <v>332</v>
      </c>
      <c r="N93" s="12">
        <v>14</v>
      </c>
      <c r="O93" s="11">
        <v>2</v>
      </c>
      <c r="P93" s="12">
        <f t="shared" si="1"/>
        <v>28</v>
      </c>
    </row>
    <row r="94" spans="1:16" s="11" customFormat="1" x14ac:dyDescent="0.25">
      <c r="A94" s="11" t="s">
        <v>214</v>
      </c>
      <c r="B94" s="11" t="s">
        <v>342</v>
      </c>
      <c r="C94" s="11" t="s">
        <v>340</v>
      </c>
      <c r="D94" s="11" t="s">
        <v>343</v>
      </c>
      <c r="E94" s="11" t="s">
        <v>29</v>
      </c>
      <c r="F94" s="11" t="s">
        <v>8</v>
      </c>
      <c r="G94" s="11" t="s">
        <v>42</v>
      </c>
      <c r="H94" s="11" t="s">
        <v>16</v>
      </c>
      <c r="I94" s="11" t="s">
        <v>294</v>
      </c>
      <c r="J94" s="11" t="s">
        <v>294</v>
      </c>
      <c r="K94" s="11" t="s">
        <v>2508</v>
      </c>
      <c r="L94" s="11" t="s">
        <v>68</v>
      </c>
      <c r="M94" s="11" t="s">
        <v>332</v>
      </c>
      <c r="N94" s="12">
        <v>14</v>
      </c>
      <c r="O94" s="11">
        <v>1</v>
      </c>
      <c r="P94" s="12">
        <f t="shared" si="1"/>
        <v>14</v>
      </c>
    </row>
    <row r="95" spans="1:16" s="11" customFormat="1" x14ac:dyDescent="0.25">
      <c r="A95" s="11" t="s">
        <v>214</v>
      </c>
      <c r="B95" s="11" t="s">
        <v>344</v>
      </c>
      <c r="C95" s="11" t="s">
        <v>340</v>
      </c>
      <c r="D95" s="11" t="s">
        <v>345</v>
      </c>
      <c r="E95" s="11" t="s">
        <v>23</v>
      </c>
      <c r="F95" s="11" t="s">
        <v>8</v>
      </c>
      <c r="G95" s="11" t="s">
        <v>42</v>
      </c>
      <c r="H95" s="11" t="s">
        <v>16</v>
      </c>
      <c r="I95" s="11" t="s">
        <v>294</v>
      </c>
      <c r="J95" s="11" t="s">
        <v>294</v>
      </c>
      <c r="K95" s="11" t="s">
        <v>2508</v>
      </c>
      <c r="L95" s="11" t="s">
        <v>68</v>
      </c>
      <c r="M95" s="11" t="s">
        <v>332</v>
      </c>
      <c r="N95" s="12">
        <v>14</v>
      </c>
      <c r="O95" s="11">
        <v>1</v>
      </c>
      <c r="P95" s="12">
        <f t="shared" si="1"/>
        <v>14</v>
      </c>
    </row>
    <row r="96" spans="1:16" s="11" customFormat="1" x14ac:dyDescent="0.25">
      <c r="A96" s="11" t="s">
        <v>214</v>
      </c>
      <c r="B96" s="11" t="s">
        <v>346</v>
      </c>
      <c r="C96" s="11" t="s">
        <v>340</v>
      </c>
      <c r="D96" s="11" t="s">
        <v>347</v>
      </c>
      <c r="E96" s="11" t="s">
        <v>33</v>
      </c>
      <c r="F96" s="11" t="s">
        <v>8</v>
      </c>
      <c r="G96" s="11" t="s">
        <v>42</v>
      </c>
      <c r="H96" s="11" t="s">
        <v>16</v>
      </c>
      <c r="I96" s="11" t="s">
        <v>294</v>
      </c>
      <c r="J96" s="11" t="s">
        <v>294</v>
      </c>
      <c r="K96" s="11" t="s">
        <v>2508</v>
      </c>
      <c r="L96" s="11" t="s">
        <v>68</v>
      </c>
      <c r="M96" s="11" t="s">
        <v>332</v>
      </c>
      <c r="N96" s="12">
        <v>14</v>
      </c>
      <c r="O96" s="11">
        <v>1</v>
      </c>
      <c r="P96" s="12">
        <f t="shared" si="1"/>
        <v>14</v>
      </c>
    </row>
    <row r="97" spans="1:16" s="11" customFormat="1" x14ac:dyDescent="0.25">
      <c r="A97" s="11" t="s">
        <v>214</v>
      </c>
      <c r="B97" s="11" t="s">
        <v>348</v>
      </c>
      <c r="C97" s="11" t="s">
        <v>349</v>
      </c>
      <c r="D97" s="11" t="s">
        <v>350</v>
      </c>
      <c r="E97" s="11" t="s">
        <v>15</v>
      </c>
      <c r="F97" s="11" t="s">
        <v>8</v>
      </c>
      <c r="G97" s="11" t="s">
        <v>42</v>
      </c>
      <c r="H97" s="11" t="s">
        <v>16</v>
      </c>
      <c r="I97" s="11" t="s">
        <v>294</v>
      </c>
      <c r="J97" s="11" t="s">
        <v>294</v>
      </c>
      <c r="K97" s="11" t="s">
        <v>2508</v>
      </c>
      <c r="L97" s="11" t="s">
        <v>80</v>
      </c>
      <c r="M97" s="11" t="s">
        <v>351</v>
      </c>
      <c r="N97" s="12">
        <v>29</v>
      </c>
      <c r="O97" s="11">
        <v>1</v>
      </c>
      <c r="P97" s="12">
        <f t="shared" si="1"/>
        <v>29</v>
      </c>
    </row>
    <row r="98" spans="1:16" s="11" customFormat="1" x14ac:dyDescent="0.25">
      <c r="A98" s="11" t="s">
        <v>214</v>
      </c>
      <c r="B98" s="11" t="s">
        <v>352</v>
      </c>
      <c r="C98" s="11" t="s">
        <v>353</v>
      </c>
      <c r="D98" s="11" t="s">
        <v>354</v>
      </c>
      <c r="E98" s="11" t="s">
        <v>23</v>
      </c>
      <c r="F98" s="11" t="s">
        <v>8</v>
      </c>
      <c r="G98" s="11" t="s">
        <v>42</v>
      </c>
      <c r="H98" s="11" t="s">
        <v>16</v>
      </c>
      <c r="I98" s="11" t="s">
        <v>294</v>
      </c>
      <c r="J98" s="11" t="s">
        <v>294</v>
      </c>
      <c r="K98" s="11" t="s">
        <v>2508</v>
      </c>
      <c r="L98" s="11" t="s">
        <v>80</v>
      </c>
      <c r="M98" s="11" t="s">
        <v>355</v>
      </c>
      <c r="N98" s="12">
        <v>29</v>
      </c>
      <c r="O98" s="11">
        <v>1</v>
      </c>
      <c r="P98" s="12">
        <f t="shared" si="1"/>
        <v>29</v>
      </c>
    </row>
    <row r="99" spans="1:16" s="11" customFormat="1" x14ac:dyDescent="0.25">
      <c r="A99" s="11" t="s">
        <v>214</v>
      </c>
      <c r="B99" s="11" t="s">
        <v>356</v>
      </c>
      <c r="C99" s="11" t="s">
        <v>353</v>
      </c>
      <c r="D99" s="11" t="s">
        <v>357</v>
      </c>
      <c r="E99" s="11" t="s">
        <v>26</v>
      </c>
      <c r="F99" s="11" t="s">
        <v>8</v>
      </c>
      <c r="G99" s="11" t="s">
        <v>42</v>
      </c>
      <c r="H99" s="11" t="s">
        <v>16</v>
      </c>
      <c r="I99" s="11" t="s">
        <v>294</v>
      </c>
      <c r="J99" s="11" t="s">
        <v>294</v>
      </c>
      <c r="K99" s="11" t="s">
        <v>2508</v>
      </c>
      <c r="L99" s="11" t="s">
        <v>80</v>
      </c>
      <c r="M99" s="11" t="s">
        <v>355</v>
      </c>
      <c r="N99" s="12">
        <v>29</v>
      </c>
      <c r="O99" s="11">
        <v>1</v>
      </c>
      <c r="P99" s="12">
        <f t="shared" si="1"/>
        <v>29</v>
      </c>
    </row>
    <row r="100" spans="1:16" s="11" customFormat="1" x14ac:dyDescent="0.25">
      <c r="A100" s="11" t="s">
        <v>214</v>
      </c>
      <c r="B100" s="11" t="s">
        <v>358</v>
      </c>
      <c r="C100" s="11" t="s">
        <v>353</v>
      </c>
      <c r="D100" s="11" t="s">
        <v>359</v>
      </c>
      <c r="E100" s="11" t="s">
        <v>15</v>
      </c>
      <c r="F100" s="11" t="s">
        <v>8</v>
      </c>
      <c r="G100" s="11" t="s">
        <v>42</v>
      </c>
      <c r="H100" s="11" t="s">
        <v>16</v>
      </c>
      <c r="I100" s="11" t="s">
        <v>294</v>
      </c>
      <c r="J100" s="11" t="s">
        <v>294</v>
      </c>
      <c r="K100" s="11" t="s">
        <v>2508</v>
      </c>
      <c r="L100" s="11" t="s">
        <v>80</v>
      </c>
      <c r="M100" s="11" t="s">
        <v>355</v>
      </c>
      <c r="N100" s="12">
        <v>29</v>
      </c>
      <c r="O100" s="11">
        <v>1</v>
      </c>
      <c r="P100" s="12">
        <f t="shared" si="1"/>
        <v>29</v>
      </c>
    </row>
    <row r="101" spans="1:16" s="11" customFormat="1" x14ac:dyDescent="0.25">
      <c r="A101" s="11" t="s">
        <v>214</v>
      </c>
      <c r="B101" s="11" t="s">
        <v>360</v>
      </c>
      <c r="C101" s="11" t="s">
        <v>361</v>
      </c>
      <c r="D101" s="11" t="s">
        <v>362</v>
      </c>
      <c r="E101" s="11" t="s">
        <v>23</v>
      </c>
      <c r="F101" s="11" t="s">
        <v>8</v>
      </c>
      <c r="G101" s="11" t="s">
        <v>42</v>
      </c>
      <c r="H101" s="11" t="s">
        <v>16</v>
      </c>
      <c r="I101" s="11" t="s">
        <v>294</v>
      </c>
      <c r="J101" s="11" t="s">
        <v>294</v>
      </c>
      <c r="K101" s="11" t="s">
        <v>2508</v>
      </c>
      <c r="L101" s="11" t="s">
        <v>256</v>
      </c>
      <c r="M101" s="11" t="s">
        <v>355</v>
      </c>
      <c r="N101" s="12">
        <v>29</v>
      </c>
      <c r="O101" s="11">
        <v>1</v>
      </c>
      <c r="P101" s="12">
        <f t="shared" si="1"/>
        <v>29</v>
      </c>
    </row>
    <row r="102" spans="1:16" s="11" customFormat="1" x14ac:dyDescent="0.25">
      <c r="A102" s="11" t="s">
        <v>214</v>
      </c>
      <c r="B102" s="11" t="s">
        <v>363</v>
      </c>
      <c r="C102" s="11" t="s">
        <v>361</v>
      </c>
      <c r="D102" s="11" t="s">
        <v>364</v>
      </c>
      <c r="E102" s="11" t="s">
        <v>15</v>
      </c>
      <c r="F102" s="11" t="s">
        <v>8</v>
      </c>
      <c r="G102" s="11" t="s">
        <v>42</v>
      </c>
      <c r="H102" s="11" t="s">
        <v>16</v>
      </c>
      <c r="I102" s="11" t="s">
        <v>294</v>
      </c>
      <c r="J102" s="11" t="s">
        <v>294</v>
      </c>
      <c r="K102" s="11" t="s">
        <v>2508</v>
      </c>
      <c r="L102" s="11" t="s">
        <v>256</v>
      </c>
      <c r="M102" s="11" t="s">
        <v>355</v>
      </c>
      <c r="N102" s="12">
        <v>29</v>
      </c>
      <c r="O102" s="11">
        <v>1</v>
      </c>
      <c r="P102" s="12">
        <f t="shared" si="1"/>
        <v>29</v>
      </c>
    </row>
    <row r="103" spans="1:16" s="11" customFormat="1" x14ac:dyDescent="0.25">
      <c r="A103" s="11" t="s">
        <v>214</v>
      </c>
      <c r="B103" s="11" t="s">
        <v>365</v>
      </c>
      <c r="C103" s="11" t="s">
        <v>361</v>
      </c>
      <c r="D103" s="11" t="s">
        <v>366</v>
      </c>
      <c r="E103" s="11" t="s">
        <v>26</v>
      </c>
      <c r="F103" s="11" t="s">
        <v>8</v>
      </c>
      <c r="G103" s="11" t="s">
        <v>42</v>
      </c>
      <c r="H103" s="11" t="s">
        <v>16</v>
      </c>
      <c r="I103" s="11" t="s">
        <v>294</v>
      </c>
      <c r="J103" s="11" t="s">
        <v>294</v>
      </c>
      <c r="K103" s="11" t="s">
        <v>2508</v>
      </c>
      <c r="L103" s="11" t="s">
        <v>256</v>
      </c>
      <c r="M103" s="11" t="s">
        <v>355</v>
      </c>
      <c r="N103" s="12">
        <v>29</v>
      </c>
      <c r="O103" s="11">
        <v>1</v>
      </c>
      <c r="P103" s="12">
        <f t="shared" si="1"/>
        <v>29</v>
      </c>
    </row>
    <row r="104" spans="1:16" s="11" customFormat="1" x14ac:dyDescent="0.25">
      <c r="A104" s="11" t="s">
        <v>372</v>
      </c>
      <c r="B104" s="11" t="s">
        <v>367</v>
      </c>
      <c r="C104" s="11" t="s">
        <v>368</v>
      </c>
      <c r="D104" s="11" t="s">
        <v>369</v>
      </c>
      <c r="E104" s="11" t="s">
        <v>370</v>
      </c>
      <c r="F104" s="11" t="s">
        <v>8</v>
      </c>
      <c r="G104" s="11" t="s">
        <v>9</v>
      </c>
      <c r="H104" s="11" t="s">
        <v>66</v>
      </c>
      <c r="I104" s="11" t="s">
        <v>67</v>
      </c>
      <c r="J104" s="11" t="s">
        <v>67</v>
      </c>
      <c r="K104" s="11" t="s">
        <v>2508</v>
      </c>
      <c r="L104" s="11" t="s">
        <v>256</v>
      </c>
      <c r="M104" s="11" t="s">
        <v>371</v>
      </c>
      <c r="N104" s="12">
        <v>129.9</v>
      </c>
      <c r="O104" s="11">
        <v>1</v>
      </c>
      <c r="P104" s="12">
        <f t="shared" si="1"/>
        <v>129.9</v>
      </c>
    </row>
    <row r="105" spans="1:16" s="11" customFormat="1" x14ac:dyDescent="0.25">
      <c r="A105" s="11" t="s">
        <v>372</v>
      </c>
      <c r="B105" s="11" t="s">
        <v>373</v>
      </c>
      <c r="C105" s="11" t="s">
        <v>368</v>
      </c>
      <c r="D105" s="11" t="s">
        <v>374</v>
      </c>
      <c r="E105" s="11" t="s">
        <v>375</v>
      </c>
      <c r="F105" s="11" t="s">
        <v>8</v>
      </c>
      <c r="G105" s="11" t="s">
        <v>9</v>
      </c>
      <c r="H105" s="11" t="s">
        <v>66</v>
      </c>
      <c r="I105" s="11" t="s">
        <v>67</v>
      </c>
      <c r="J105" s="11" t="s">
        <v>67</v>
      </c>
      <c r="K105" s="11" t="s">
        <v>2508</v>
      </c>
      <c r="L105" s="11" t="s">
        <v>256</v>
      </c>
      <c r="M105" s="11" t="s">
        <v>371</v>
      </c>
      <c r="N105" s="12">
        <v>129.9</v>
      </c>
      <c r="O105" s="11">
        <v>1</v>
      </c>
      <c r="P105" s="12">
        <f t="shared" si="1"/>
        <v>129.9</v>
      </c>
    </row>
    <row r="106" spans="1:16" s="11" customFormat="1" x14ac:dyDescent="0.25">
      <c r="A106" s="11" t="s">
        <v>372</v>
      </c>
      <c r="B106" s="11" t="s">
        <v>376</v>
      </c>
      <c r="C106" s="11" t="s">
        <v>377</v>
      </c>
      <c r="D106" s="11" t="s">
        <v>378</v>
      </c>
      <c r="E106" s="11" t="s">
        <v>370</v>
      </c>
      <c r="F106" s="11" t="s">
        <v>8</v>
      </c>
      <c r="G106" s="11" t="s">
        <v>9</v>
      </c>
      <c r="H106" s="11" t="s">
        <v>66</v>
      </c>
      <c r="I106" s="11" t="s">
        <v>67</v>
      </c>
      <c r="J106" s="11" t="s">
        <v>67</v>
      </c>
      <c r="K106" s="11" t="s">
        <v>2508</v>
      </c>
      <c r="L106" s="11" t="s">
        <v>319</v>
      </c>
      <c r="M106" s="11" t="s">
        <v>379</v>
      </c>
      <c r="N106" s="12">
        <v>79.900000000000006</v>
      </c>
      <c r="O106" s="11">
        <v>1</v>
      </c>
      <c r="P106" s="12">
        <f t="shared" si="1"/>
        <v>79.900000000000006</v>
      </c>
    </row>
    <row r="107" spans="1:16" s="11" customFormat="1" x14ac:dyDescent="0.25">
      <c r="A107" s="11" t="s">
        <v>385</v>
      </c>
      <c r="B107" s="11" t="s">
        <v>380</v>
      </c>
      <c r="C107" s="11" t="s">
        <v>381</v>
      </c>
      <c r="D107" s="11" t="s">
        <v>382</v>
      </c>
      <c r="E107" s="11" t="s">
        <v>23</v>
      </c>
      <c r="F107" s="11" t="s">
        <v>8</v>
      </c>
      <c r="G107" s="11" t="s">
        <v>9</v>
      </c>
      <c r="H107" s="11" t="s">
        <v>66</v>
      </c>
      <c r="I107" s="11" t="s">
        <v>383</v>
      </c>
      <c r="J107" s="11" t="s">
        <v>383</v>
      </c>
      <c r="K107" s="11" t="s">
        <v>2508</v>
      </c>
      <c r="L107" s="11" t="s">
        <v>51</v>
      </c>
      <c r="M107" s="11" t="s">
        <v>384</v>
      </c>
      <c r="N107" s="12">
        <v>89.95</v>
      </c>
      <c r="O107" s="11">
        <v>1</v>
      </c>
      <c r="P107" s="12">
        <f t="shared" si="1"/>
        <v>89.95</v>
      </c>
    </row>
    <row r="108" spans="1:16" s="11" customFormat="1" x14ac:dyDescent="0.25">
      <c r="A108" s="11" t="s">
        <v>391</v>
      </c>
      <c r="B108" s="11" t="s">
        <v>386</v>
      </c>
      <c r="C108" s="11" t="s">
        <v>387</v>
      </c>
      <c r="D108" s="11" t="s">
        <v>388</v>
      </c>
      <c r="E108" s="11" t="s">
        <v>370</v>
      </c>
      <c r="F108" s="11" t="s">
        <v>8</v>
      </c>
      <c r="G108" s="11" t="s">
        <v>9</v>
      </c>
      <c r="H108" s="11" t="s">
        <v>16</v>
      </c>
      <c r="I108" s="11" t="s">
        <v>17</v>
      </c>
      <c r="J108" s="11" t="s">
        <v>17</v>
      </c>
      <c r="K108" s="11" t="s">
        <v>2508</v>
      </c>
      <c r="L108" s="11" t="s">
        <v>389</v>
      </c>
      <c r="M108" s="11" t="s">
        <v>390</v>
      </c>
      <c r="N108" s="12">
        <v>79.900000000000006</v>
      </c>
      <c r="O108" s="11">
        <v>5</v>
      </c>
      <c r="P108" s="12">
        <f t="shared" si="1"/>
        <v>399.5</v>
      </c>
    </row>
    <row r="109" spans="1:16" s="11" customFormat="1" x14ac:dyDescent="0.25">
      <c r="A109" s="11" t="s">
        <v>391</v>
      </c>
      <c r="B109" s="11" t="s">
        <v>392</v>
      </c>
      <c r="C109" s="11" t="s">
        <v>387</v>
      </c>
      <c r="D109" s="11" t="s">
        <v>393</v>
      </c>
      <c r="E109" s="11" t="s">
        <v>375</v>
      </c>
      <c r="F109" s="11" t="s">
        <v>8</v>
      </c>
      <c r="G109" s="11" t="s">
        <v>9</v>
      </c>
      <c r="H109" s="11" t="s">
        <v>16</v>
      </c>
      <c r="I109" s="11" t="s">
        <v>17</v>
      </c>
      <c r="J109" s="11" t="s">
        <v>17</v>
      </c>
      <c r="K109" s="11" t="s">
        <v>2508</v>
      </c>
      <c r="L109" s="11" t="s">
        <v>389</v>
      </c>
      <c r="M109" s="11" t="s">
        <v>390</v>
      </c>
      <c r="N109" s="12">
        <v>79.900000000000006</v>
      </c>
      <c r="O109" s="11">
        <v>10</v>
      </c>
      <c r="P109" s="12">
        <f t="shared" si="1"/>
        <v>799</v>
      </c>
    </row>
    <row r="110" spans="1:16" s="11" customFormat="1" x14ac:dyDescent="0.25">
      <c r="A110" s="11" t="s">
        <v>391</v>
      </c>
      <c r="B110" s="11" t="s">
        <v>394</v>
      </c>
      <c r="C110" s="11" t="s">
        <v>387</v>
      </c>
      <c r="D110" s="11" t="s">
        <v>395</v>
      </c>
      <c r="E110" s="11" t="s">
        <v>396</v>
      </c>
      <c r="F110" s="11" t="s">
        <v>8</v>
      </c>
      <c r="G110" s="11" t="s">
        <v>9</v>
      </c>
      <c r="H110" s="11" t="s">
        <v>16</v>
      </c>
      <c r="I110" s="11" t="s">
        <v>17</v>
      </c>
      <c r="J110" s="11" t="s">
        <v>17</v>
      </c>
      <c r="K110" s="11" t="s">
        <v>2508</v>
      </c>
      <c r="L110" s="11" t="s">
        <v>389</v>
      </c>
      <c r="M110" s="11" t="s">
        <v>390</v>
      </c>
      <c r="N110" s="12">
        <v>79.900000000000006</v>
      </c>
      <c r="O110" s="11">
        <v>15</v>
      </c>
      <c r="P110" s="12">
        <f t="shared" si="1"/>
        <v>1198.5</v>
      </c>
    </row>
    <row r="111" spans="1:16" s="11" customFormat="1" x14ac:dyDescent="0.25">
      <c r="A111" s="11" t="s">
        <v>391</v>
      </c>
      <c r="B111" s="11" t="s">
        <v>397</v>
      </c>
      <c r="C111" s="11" t="s">
        <v>387</v>
      </c>
      <c r="D111" s="11" t="s">
        <v>398</v>
      </c>
      <c r="E111" s="11" t="s">
        <v>399</v>
      </c>
      <c r="F111" s="11" t="s">
        <v>8</v>
      </c>
      <c r="G111" s="11" t="s">
        <v>9</v>
      </c>
      <c r="H111" s="11" t="s">
        <v>16</v>
      </c>
      <c r="I111" s="11" t="s">
        <v>17</v>
      </c>
      <c r="J111" s="11" t="s">
        <v>17</v>
      </c>
      <c r="K111" s="11" t="s">
        <v>2508</v>
      </c>
      <c r="L111" s="11" t="s">
        <v>389</v>
      </c>
      <c r="M111" s="11" t="s">
        <v>390</v>
      </c>
      <c r="N111" s="12">
        <v>79.900000000000006</v>
      </c>
      <c r="O111" s="11">
        <v>15</v>
      </c>
      <c r="P111" s="12">
        <f t="shared" si="1"/>
        <v>1198.5</v>
      </c>
    </row>
    <row r="112" spans="1:16" s="11" customFormat="1" x14ac:dyDescent="0.25">
      <c r="A112" s="11" t="s">
        <v>391</v>
      </c>
      <c r="B112" s="11" t="s">
        <v>400</v>
      </c>
      <c r="C112" s="11" t="s">
        <v>387</v>
      </c>
      <c r="D112" s="11" t="s">
        <v>401</v>
      </c>
      <c r="E112" s="11" t="s">
        <v>402</v>
      </c>
      <c r="F112" s="11" t="s">
        <v>8</v>
      </c>
      <c r="G112" s="11" t="s">
        <v>9</v>
      </c>
      <c r="H112" s="11" t="s">
        <v>16</v>
      </c>
      <c r="I112" s="11" t="s">
        <v>17</v>
      </c>
      <c r="J112" s="11" t="s">
        <v>17</v>
      </c>
      <c r="K112" s="11" t="s">
        <v>2508</v>
      </c>
      <c r="L112" s="11" t="s">
        <v>389</v>
      </c>
      <c r="M112" s="11" t="s">
        <v>390</v>
      </c>
      <c r="N112" s="12">
        <v>79.900000000000006</v>
      </c>
      <c r="O112" s="11">
        <v>15</v>
      </c>
      <c r="P112" s="12">
        <f t="shared" si="1"/>
        <v>1198.5</v>
      </c>
    </row>
    <row r="113" spans="1:16" s="11" customFormat="1" x14ac:dyDescent="0.25">
      <c r="A113" s="11" t="s">
        <v>391</v>
      </c>
      <c r="B113" s="11" t="s">
        <v>403</v>
      </c>
      <c r="C113" s="11" t="s">
        <v>387</v>
      </c>
      <c r="D113" s="11" t="s">
        <v>404</v>
      </c>
      <c r="E113" s="11" t="s">
        <v>405</v>
      </c>
      <c r="F113" s="11" t="s">
        <v>8</v>
      </c>
      <c r="G113" s="11" t="s">
        <v>9</v>
      </c>
      <c r="H113" s="11" t="s">
        <v>16</v>
      </c>
      <c r="I113" s="11" t="s">
        <v>17</v>
      </c>
      <c r="J113" s="11" t="s">
        <v>17</v>
      </c>
      <c r="K113" s="11" t="s">
        <v>2508</v>
      </c>
      <c r="L113" s="11" t="s">
        <v>389</v>
      </c>
      <c r="M113" s="11" t="s">
        <v>390</v>
      </c>
      <c r="N113" s="12">
        <v>79.900000000000006</v>
      </c>
      <c r="O113" s="11">
        <v>10</v>
      </c>
      <c r="P113" s="12">
        <f t="shared" si="1"/>
        <v>799</v>
      </c>
    </row>
    <row r="114" spans="1:16" s="11" customFormat="1" x14ac:dyDescent="0.25">
      <c r="A114" s="11" t="s">
        <v>391</v>
      </c>
      <c r="B114" s="11" t="s">
        <v>406</v>
      </c>
      <c r="C114" s="11" t="s">
        <v>407</v>
      </c>
      <c r="D114" s="11" t="s">
        <v>408</v>
      </c>
      <c r="E114" s="11" t="s">
        <v>370</v>
      </c>
      <c r="F114" s="11" t="s">
        <v>8</v>
      </c>
      <c r="G114" s="11" t="s">
        <v>9</v>
      </c>
      <c r="H114" s="11" t="s">
        <v>16</v>
      </c>
      <c r="I114" s="11" t="s">
        <v>17</v>
      </c>
      <c r="J114" s="11" t="s">
        <v>17</v>
      </c>
      <c r="K114" s="11" t="s">
        <v>2508</v>
      </c>
      <c r="L114" s="11" t="s">
        <v>256</v>
      </c>
      <c r="M114" s="11" t="s">
        <v>409</v>
      </c>
      <c r="N114" s="12">
        <v>79.900000000000006</v>
      </c>
      <c r="O114" s="11">
        <v>7</v>
      </c>
      <c r="P114" s="12">
        <f t="shared" si="1"/>
        <v>559.30000000000007</v>
      </c>
    </row>
    <row r="115" spans="1:16" s="11" customFormat="1" x14ac:dyDescent="0.25">
      <c r="A115" s="11" t="s">
        <v>391</v>
      </c>
      <c r="B115" s="11" t="s">
        <v>410</v>
      </c>
      <c r="C115" s="11" t="s">
        <v>407</v>
      </c>
      <c r="D115" s="11" t="s">
        <v>411</v>
      </c>
      <c r="E115" s="11" t="s">
        <v>375</v>
      </c>
      <c r="F115" s="11" t="s">
        <v>8</v>
      </c>
      <c r="G115" s="11" t="s">
        <v>9</v>
      </c>
      <c r="H115" s="11" t="s">
        <v>16</v>
      </c>
      <c r="I115" s="11" t="s">
        <v>17</v>
      </c>
      <c r="J115" s="11" t="s">
        <v>17</v>
      </c>
      <c r="K115" s="11" t="s">
        <v>2508</v>
      </c>
      <c r="L115" s="11" t="s">
        <v>256</v>
      </c>
      <c r="M115" s="11" t="s">
        <v>409</v>
      </c>
      <c r="N115" s="12">
        <v>79.900000000000006</v>
      </c>
      <c r="O115" s="11">
        <v>15</v>
      </c>
      <c r="P115" s="12">
        <f t="shared" si="1"/>
        <v>1198.5</v>
      </c>
    </row>
    <row r="116" spans="1:16" s="11" customFormat="1" x14ac:dyDescent="0.25">
      <c r="A116" s="11" t="s">
        <v>391</v>
      </c>
      <c r="B116" s="11" t="s">
        <v>412</v>
      </c>
      <c r="C116" s="11" t="s">
        <v>407</v>
      </c>
      <c r="D116" s="11" t="s">
        <v>413</v>
      </c>
      <c r="E116" s="11" t="s">
        <v>396</v>
      </c>
      <c r="F116" s="11" t="s">
        <v>8</v>
      </c>
      <c r="G116" s="11" t="s">
        <v>9</v>
      </c>
      <c r="H116" s="11" t="s">
        <v>16</v>
      </c>
      <c r="I116" s="11" t="s">
        <v>17</v>
      </c>
      <c r="J116" s="11" t="s">
        <v>17</v>
      </c>
      <c r="K116" s="11" t="s">
        <v>2508</v>
      </c>
      <c r="L116" s="11" t="s">
        <v>256</v>
      </c>
      <c r="M116" s="11" t="s">
        <v>409</v>
      </c>
      <c r="N116" s="12">
        <v>79.900000000000006</v>
      </c>
      <c r="O116" s="11">
        <v>15</v>
      </c>
      <c r="P116" s="12">
        <f t="shared" si="1"/>
        <v>1198.5</v>
      </c>
    </row>
    <row r="117" spans="1:16" s="11" customFormat="1" x14ac:dyDescent="0.25">
      <c r="A117" s="11" t="s">
        <v>391</v>
      </c>
      <c r="B117" s="11" t="s">
        <v>414</v>
      </c>
      <c r="C117" s="11" t="s">
        <v>407</v>
      </c>
      <c r="D117" s="11" t="s">
        <v>415</v>
      </c>
      <c r="E117" s="11" t="s">
        <v>399</v>
      </c>
      <c r="F117" s="11" t="s">
        <v>8</v>
      </c>
      <c r="G117" s="11" t="s">
        <v>9</v>
      </c>
      <c r="H117" s="11" t="s">
        <v>16</v>
      </c>
      <c r="I117" s="11" t="s">
        <v>17</v>
      </c>
      <c r="J117" s="11" t="s">
        <v>17</v>
      </c>
      <c r="K117" s="11" t="s">
        <v>2508</v>
      </c>
      <c r="L117" s="11" t="s">
        <v>256</v>
      </c>
      <c r="M117" s="11" t="s">
        <v>409</v>
      </c>
      <c r="N117" s="12">
        <v>79.900000000000006</v>
      </c>
      <c r="O117" s="11">
        <v>15</v>
      </c>
      <c r="P117" s="12">
        <f t="shared" si="1"/>
        <v>1198.5</v>
      </c>
    </row>
    <row r="118" spans="1:16" s="11" customFormat="1" x14ac:dyDescent="0.25">
      <c r="A118" s="11" t="s">
        <v>391</v>
      </c>
      <c r="B118" s="11" t="s">
        <v>416</v>
      </c>
      <c r="C118" s="11" t="s">
        <v>407</v>
      </c>
      <c r="D118" s="11" t="s">
        <v>417</v>
      </c>
      <c r="E118" s="11" t="s">
        <v>402</v>
      </c>
      <c r="F118" s="11" t="s">
        <v>8</v>
      </c>
      <c r="G118" s="11" t="s">
        <v>9</v>
      </c>
      <c r="H118" s="11" t="s">
        <v>16</v>
      </c>
      <c r="I118" s="11" t="s">
        <v>17</v>
      </c>
      <c r="J118" s="11" t="s">
        <v>17</v>
      </c>
      <c r="K118" s="11" t="s">
        <v>2508</v>
      </c>
      <c r="L118" s="11" t="s">
        <v>256</v>
      </c>
      <c r="M118" s="11" t="s">
        <v>409</v>
      </c>
      <c r="N118" s="12">
        <v>79.900000000000006</v>
      </c>
      <c r="O118" s="11">
        <v>15</v>
      </c>
      <c r="P118" s="12">
        <f t="shared" si="1"/>
        <v>1198.5</v>
      </c>
    </row>
    <row r="119" spans="1:16" s="11" customFormat="1" x14ac:dyDescent="0.25">
      <c r="A119" s="11" t="s">
        <v>391</v>
      </c>
      <c r="B119" s="11" t="s">
        <v>418</v>
      </c>
      <c r="C119" s="11" t="s">
        <v>407</v>
      </c>
      <c r="D119" s="11" t="s">
        <v>419</v>
      </c>
      <c r="E119" s="11" t="s">
        <v>405</v>
      </c>
      <c r="F119" s="11" t="s">
        <v>8</v>
      </c>
      <c r="G119" s="11" t="s">
        <v>9</v>
      </c>
      <c r="H119" s="11" t="s">
        <v>16</v>
      </c>
      <c r="I119" s="11" t="s">
        <v>17</v>
      </c>
      <c r="J119" s="11" t="s">
        <v>17</v>
      </c>
      <c r="K119" s="11" t="s">
        <v>2508</v>
      </c>
      <c r="L119" s="11" t="s">
        <v>256</v>
      </c>
      <c r="M119" s="11" t="s">
        <v>409</v>
      </c>
      <c r="N119" s="12">
        <v>79.900000000000006</v>
      </c>
      <c r="O119" s="11">
        <v>8</v>
      </c>
      <c r="P119" s="12">
        <f t="shared" si="1"/>
        <v>639.20000000000005</v>
      </c>
    </row>
    <row r="120" spans="1:16" s="11" customFormat="1" x14ac:dyDescent="0.25">
      <c r="A120" s="11" t="s">
        <v>391</v>
      </c>
      <c r="B120" s="11" t="s">
        <v>420</v>
      </c>
      <c r="C120" s="11" t="s">
        <v>421</v>
      </c>
      <c r="D120" s="11" t="s">
        <v>422</v>
      </c>
      <c r="E120" s="11" t="s">
        <v>370</v>
      </c>
      <c r="F120" s="11" t="s">
        <v>8</v>
      </c>
      <c r="G120" s="11" t="s">
        <v>9</v>
      </c>
      <c r="H120" s="11" t="s">
        <v>16</v>
      </c>
      <c r="I120" s="11" t="s">
        <v>17</v>
      </c>
      <c r="J120" s="11" t="s">
        <v>17</v>
      </c>
      <c r="K120" s="11" t="s">
        <v>2508</v>
      </c>
      <c r="L120" s="11" t="s">
        <v>18</v>
      </c>
      <c r="M120" s="11" t="s">
        <v>423</v>
      </c>
      <c r="N120" s="12">
        <v>79.900000000000006</v>
      </c>
      <c r="O120" s="11">
        <v>6</v>
      </c>
      <c r="P120" s="12">
        <f t="shared" si="1"/>
        <v>479.40000000000003</v>
      </c>
    </row>
    <row r="121" spans="1:16" s="11" customFormat="1" x14ac:dyDescent="0.25">
      <c r="A121" s="11" t="s">
        <v>391</v>
      </c>
      <c r="B121" s="11" t="s">
        <v>424</v>
      </c>
      <c r="C121" s="11" t="s">
        <v>421</v>
      </c>
      <c r="D121" s="11" t="s">
        <v>425</v>
      </c>
      <c r="E121" s="11" t="s">
        <v>375</v>
      </c>
      <c r="F121" s="11" t="s">
        <v>8</v>
      </c>
      <c r="G121" s="11" t="s">
        <v>9</v>
      </c>
      <c r="H121" s="11" t="s">
        <v>16</v>
      </c>
      <c r="I121" s="11" t="s">
        <v>17</v>
      </c>
      <c r="J121" s="11" t="s">
        <v>17</v>
      </c>
      <c r="K121" s="11" t="s">
        <v>2508</v>
      </c>
      <c r="L121" s="11" t="s">
        <v>18</v>
      </c>
      <c r="M121" s="11" t="s">
        <v>423</v>
      </c>
      <c r="N121" s="12">
        <v>79.900000000000006</v>
      </c>
      <c r="O121" s="11">
        <v>9</v>
      </c>
      <c r="P121" s="12">
        <f t="shared" ref="P121:P144" si="2">O121*N121</f>
        <v>719.1</v>
      </c>
    </row>
    <row r="122" spans="1:16" s="11" customFormat="1" x14ac:dyDescent="0.25">
      <c r="A122" s="11" t="s">
        <v>391</v>
      </c>
      <c r="B122" s="11" t="s">
        <v>426</v>
      </c>
      <c r="C122" s="11" t="s">
        <v>421</v>
      </c>
      <c r="D122" s="11" t="s">
        <v>427</v>
      </c>
      <c r="E122" s="11" t="s">
        <v>396</v>
      </c>
      <c r="F122" s="11" t="s">
        <v>8</v>
      </c>
      <c r="G122" s="11" t="s">
        <v>9</v>
      </c>
      <c r="H122" s="11" t="s">
        <v>16</v>
      </c>
      <c r="I122" s="11" t="s">
        <v>17</v>
      </c>
      <c r="J122" s="11" t="s">
        <v>17</v>
      </c>
      <c r="K122" s="11" t="s">
        <v>2508</v>
      </c>
      <c r="L122" s="11" t="s">
        <v>18</v>
      </c>
      <c r="M122" s="11" t="s">
        <v>423</v>
      </c>
      <c r="N122" s="12">
        <v>79.900000000000006</v>
      </c>
      <c r="O122" s="11">
        <v>15</v>
      </c>
      <c r="P122" s="12">
        <f t="shared" si="2"/>
        <v>1198.5</v>
      </c>
    </row>
    <row r="123" spans="1:16" s="11" customFormat="1" x14ac:dyDescent="0.25">
      <c r="A123" s="11" t="s">
        <v>391</v>
      </c>
      <c r="B123" s="11" t="s">
        <v>428</v>
      </c>
      <c r="C123" s="11" t="s">
        <v>421</v>
      </c>
      <c r="D123" s="11" t="s">
        <v>429</v>
      </c>
      <c r="E123" s="11" t="s">
        <v>399</v>
      </c>
      <c r="F123" s="11" t="s">
        <v>8</v>
      </c>
      <c r="G123" s="11" t="s">
        <v>9</v>
      </c>
      <c r="H123" s="11" t="s">
        <v>16</v>
      </c>
      <c r="I123" s="11" t="s">
        <v>17</v>
      </c>
      <c r="J123" s="11" t="s">
        <v>17</v>
      </c>
      <c r="K123" s="11" t="s">
        <v>2508</v>
      </c>
      <c r="L123" s="11" t="s">
        <v>18</v>
      </c>
      <c r="M123" s="11" t="s">
        <v>423</v>
      </c>
      <c r="N123" s="12">
        <v>79.900000000000006</v>
      </c>
      <c r="O123" s="11">
        <v>15</v>
      </c>
      <c r="P123" s="12">
        <f t="shared" si="2"/>
        <v>1198.5</v>
      </c>
    </row>
    <row r="124" spans="1:16" s="11" customFormat="1" x14ac:dyDescent="0.25">
      <c r="A124" s="11" t="s">
        <v>391</v>
      </c>
      <c r="B124" s="11" t="s">
        <v>430</v>
      </c>
      <c r="C124" s="11" t="s">
        <v>421</v>
      </c>
      <c r="D124" s="11" t="s">
        <v>431</v>
      </c>
      <c r="E124" s="11" t="s">
        <v>402</v>
      </c>
      <c r="F124" s="11" t="s">
        <v>8</v>
      </c>
      <c r="G124" s="11" t="s">
        <v>9</v>
      </c>
      <c r="H124" s="11" t="s">
        <v>16</v>
      </c>
      <c r="I124" s="11" t="s">
        <v>17</v>
      </c>
      <c r="J124" s="11" t="s">
        <v>17</v>
      </c>
      <c r="K124" s="11" t="s">
        <v>2508</v>
      </c>
      <c r="L124" s="11" t="s">
        <v>18</v>
      </c>
      <c r="M124" s="11" t="s">
        <v>423</v>
      </c>
      <c r="N124" s="12">
        <v>79.900000000000006</v>
      </c>
      <c r="O124" s="11">
        <v>9</v>
      </c>
      <c r="P124" s="12">
        <f t="shared" si="2"/>
        <v>719.1</v>
      </c>
    </row>
    <row r="125" spans="1:16" s="11" customFormat="1" x14ac:dyDescent="0.25">
      <c r="A125" s="11" t="s">
        <v>391</v>
      </c>
      <c r="B125" s="11" t="s">
        <v>432</v>
      </c>
      <c r="C125" s="11" t="s">
        <v>421</v>
      </c>
      <c r="D125" s="11" t="s">
        <v>433</v>
      </c>
      <c r="E125" s="11" t="s">
        <v>405</v>
      </c>
      <c r="F125" s="11" t="s">
        <v>8</v>
      </c>
      <c r="G125" s="11" t="s">
        <v>9</v>
      </c>
      <c r="H125" s="11" t="s">
        <v>16</v>
      </c>
      <c r="I125" s="11" t="s">
        <v>17</v>
      </c>
      <c r="J125" s="11" t="s">
        <v>17</v>
      </c>
      <c r="K125" s="11" t="s">
        <v>2508</v>
      </c>
      <c r="L125" s="11" t="s">
        <v>18</v>
      </c>
      <c r="M125" s="11" t="s">
        <v>423</v>
      </c>
      <c r="N125" s="12">
        <v>79.900000000000006</v>
      </c>
      <c r="O125" s="11">
        <v>7</v>
      </c>
      <c r="P125" s="12">
        <f t="shared" si="2"/>
        <v>559.30000000000007</v>
      </c>
    </row>
    <row r="126" spans="1:16" s="11" customFormat="1" x14ac:dyDescent="0.25">
      <c r="A126" s="11" t="s">
        <v>391</v>
      </c>
      <c r="B126" s="11" t="s">
        <v>434</v>
      </c>
      <c r="C126" s="11" t="s">
        <v>435</v>
      </c>
      <c r="D126" s="11" t="s">
        <v>436</v>
      </c>
      <c r="E126" s="11" t="s">
        <v>405</v>
      </c>
      <c r="F126" s="11" t="s">
        <v>8</v>
      </c>
      <c r="G126" s="11" t="s">
        <v>9</v>
      </c>
      <c r="H126" s="11" t="s">
        <v>16</v>
      </c>
      <c r="I126" s="11" t="s">
        <v>17</v>
      </c>
      <c r="J126" s="11" t="s">
        <v>17</v>
      </c>
      <c r="K126" s="11" t="s">
        <v>2508</v>
      </c>
      <c r="L126" s="11" t="s">
        <v>51</v>
      </c>
      <c r="M126" s="11" t="s">
        <v>437</v>
      </c>
      <c r="N126" s="12">
        <v>79.900000000000006</v>
      </c>
      <c r="O126" s="11">
        <v>8</v>
      </c>
      <c r="P126" s="12">
        <f t="shared" si="2"/>
        <v>639.20000000000005</v>
      </c>
    </row>
    <row r="127" spans="1:16" s="11" customFormat="1" x14ac:dyDescent="0.25">
      <c r="A127" s="11" t="s">
        <v>391</v>
      </c>
      <c r="B127" s="11" t="s">
        <v>438</v>
      </c>
      <c r="C127" s="11" t="s">
        <v>439</v>
      </c>
      <c r="D127" s="11" t="s">
        <v>440</v>
      </c>
      <c r="E127" s="11" t="s">
        <v>370</v>
      </c>
      <c r="F127" s="11" t="s">
        <v>8</v>
      </c>
      <c r="G127" s="11" t="s">
        <v>9</v>
      </c>
      <c r="H127" s="11" t="s">
        <v>34</v>
      </c>
      <c r="I127" s="11" t="s">
        <v>10</v>
      </c>
      <c r="J127" s="11" t="s">
        <v>50</v>
      </c>
      <c r="K127" s="11" t="s">
        <v>2508</v>
      </c>
      <c r="L127" s="11" t="s">
        <v>51</v>
      </c>
      <c r="M127" s="11" t="s">
        <v>441</v>
      </c>
      <c r="N127" s="12">
        <v>104.9</v>
      </c>
      <c r="O127" s="11">
        <v>3</v>
      </c>
      <c r="P127" s="12">
        <f t="shared" si="2"/>
        <v>314.70000000000005</v>
      </c>
    </row>
    <row r="128" spans="1:16" s="11" customFormat="1" x14ac:dyDescent="0.25">
      <c r="A128" s="11" t="s">
        <v>391</v>
      </c>
      <c r="B128" s="11" t="s">
        <v>442</v>
      </c>
      <c r="C128" s="11" t="s">
        <v>439</v>
      </c>
      <c r="D128" s="11" t="s">
        <v>443</v>
      </c>
      <c r="E128" s="11" t="s">
        <v>375</v>
      </c>
      <c r="F128" s="11" t="s">
        <v>8</v>
      </c>
      <c r="G128" s="11" t="s">
        <v>9</v>
      </c>
      <c r="H128" s="11" t="s">
        <v>34</v>
      </c>
      <c r="I128" s="11" t="s">
        <v>10</v>
      </c>
      <c r="J128" s="11" t="s">
        <v>50</v>
      </c>
      <c r="K128" s="11" t="s">
        <v>2508</v>
      </c>
      <c r="L128" s="11" t="s">
        <v>51</v>
      </c>
      <c r="M128" s="11" t="s">
        <v>441</v>
      </c>
      <c r="N128" s="12">
        <v>104.9</v>
      </c>
      <c r="O128" s="11">
        <v>9</v>
      </c>
      <c r="P128" s="12">
        <f t="shared" si="2"/>
        <v>944.1</v>
      </c>
    </row>
    <row r="129" spans="1:16" s="11" customFormat="1" x14ac:dyDescent="0.25">
      <c r="A129" s="11" t="s">
        <v>391</v>
      </c>
      <c r="B129" s="11" t="s">
        <v>444</v>
      </c>
      <c r="C129" s="11" t="s">
        <v>439</v>
      </c>
      <c r="D129" s="11" t="s">
        <v>445</v>
      </c>
      <c r="E129" s="11" t="s">
        <v>396</v>
      </c>
      <c r="F129" s="11" t="s">
        <v>8</v>
      </c>
      <c r="G129" s="11" t="s">
        <v>9</v>
      </c>
      <c r="H129" s="11" t="s">
        <v>34</v>
      </c>
      <c r="I129" s="11" t="s">
        <v>10</v>
      </c>
      <c r="J129" s="11" t="s">
        <v>50</v>
      </c>
      <c r="K129" s="11" t="s">
        <v>2508</v>
      </c>
      <c r="L129" s="11" t="s">
        <v>51</v>
      </c>
      <c r="M129" s="11" t="s">
        <v>441</v>
      </c>
      <c r="N129" s="12">
        <v>104.9</v>
      </c>
      <c r="O129" s="11">
        <v>15</v>
      </c>
      <c r="P129" s="12">
        <f t="shared" si="2"/>
        <v>1573.5</v>
      </c>
    </row>
    <row r="130" spans="1:16" s="11" customFormat="1" x14ac:dyDescent="0.25">
      <c r="A130" s="11" t="s">
        <v>391</v>
      </c>
      <c r="B130" s="11" t="s">
        <v>446</v>
      </c>
      <c r="C130" s="11" t="s">
        <v>439</v>
      </c>
      <c r="D130" s="11" t="s">
        <v>447</v>
      </c>
      <c r="E130" s="11" t="s">
        <v>399</v>
      </c>
      <c r="F130" s="11" t="s">
        <v>8</v>
      </c>
      <c r="G130" s="11" t="s">
        <v>9</v>
      </c>
      <c r="H130" s="11" t="s">
        <v>34</v>
      </c>
      <c r="I130" s="11" t="s">
        <v>10</v>
      </c>
      <c r="J130" s="11" t="s">
        <v>50</v>
      </c>
      <c r="K130" s="11" t="s">
        <v>2508</v>
      </c>
      <c r="L130" s="11" t="s">
        <v>51</v>
      </c>
      <c r="M130" s="11" t="s">
        <v>441</v>
      </c>
      <c r="N130" s="12">
        <v>104.9</v>
      </c>
      <c r="O130" s="11">
        <v>15</v>
      </c>
      <c r="P130" s="12">
        <f t="shared" si="2"/>
        <v>1573.5</v>
      </c>
    </row>
    <row r="131" spans="1:16" s="11" customFormat="1" x14ac:dyDescent="0.25">
      <c r="A131" s="11" t="s">
        <v>391</v>
      </c>
      <c r="B131" s="11" t="s">
        <v>448</v>
      </c>
      <c r="C131" s="11" t="s">
        <v>439</v>
      </c>
      <c r="D131" s="11" t="s">
        <v>449</v>
      </c>
      <c r="E131" s="11" t="s">
        <v>402</v>
      </c>
      <c r="F131" s="11" t="s">
        <v>8</v>
      </c>
      <c r="G131" s="11" t="s">
        <v>9</v>
      </c>
      <c r="H131" s="11" t="s">
        <v>34</v>
      </c>
      <c r="I131" s="11" t="s">
        <v>10</v>
      </c>
      <c r="J131" s="11" t="s">
        <v>50</v>
      </c>
      <c r="K131" s="11" t="s">
        <v>2508</v>
      </c>
      <c r="L131" s="11" t="s">
        <v>51</v>
      </c>
      <c r="M131" s="11" t="s">
        <v>441</v>
      </c>
      <c r="N131" s="12">
        <v>104.9</v>
      </c>
      <c r="O131" s="11">
        <v>15</v>
      </c>
      <c r="P131" s="12">
        <f t="shared" si="2"/>
        <v>1573.5</v>
      </c>
    </row>
    <row r="132" spans="1:16" s="11" customFormat="1" x14ac:dyDescent="0.25">
      <c r="A132" s="11" t="s">
        <v>391</v>
      </c>
      <c r="B132" s="11" t="s">
        <v>450</v>
      </c>
      <c r="C132" s="11" t="s">
        <v>439</v>
      </c>
      <c r="D132" s="11" t="s">
        <v>451</v>
      </c>
      <c r="E132" s="11" t="s">
        <v>405</v>
      </c>
      <c r="F132" s="11" t="s">
        <v>8</v>
      </c>
      <c r="G132" s="11" t="s">
        <v>9</v>
      </c>
      <c r="H132" s="11" t="s">
        <v>34</v>
      </c>
      <c r="I132" s="11" t="s">
        <v>10</v>
      </c>
      <c r="J132" s="11" t="s">
        <v>50</v>
      </c>
      <c r="K132" s="11" t="s">
        <v>2508</v>
      </c>
      <c r="L132" s="11" t="s">
        <v>51</v>
      </c>
      <c r="M132" s="11" t="s">
        <v>441</v>
      </c>
      <c r="N132" s="12">
        <v>104.9</v>
      </c>
      <c r="O132" s="11">
        <v>7</v>
      </c>
      <c r="P132" s="12">
        <f t="shared" si="2"/>
        <v>734.30000000000007</v>
      </c>
    </row>
    <row r="133" spans="1:16" s="11" customFormat="1" x14ac:dyDescent="0.25">
      <c r="A133" s="11" t="s">
        <v>391</v>
      </c>
      <c r="B133" s="11" t="s">
        <v>452</v>
      </c>
      <c r="C133" s="11" t="s">
        <v>453</v>
      </c>
      <c r="D133" s="11" t="s">
        <v>454</v>
      </c>
      <c r="E133" s="11" t="s">
        <v>370</v>
      </c>
      <c r="F133" s="11" t="s">
        <v>8</v>
      </c>
      <c r="G133" s="11" t="s">
        <v>9</v>
      </c>
      <c r="H133" s="11" t="s">
        <v>16</v>
      </c>
      <c r="I133" s="11" t="s">
        <v>17</v>
      </c>
      <c r="J133" s="11" t="s">
        <v>17</v>
      </c>
      <c r="K133" s="11" t="s">
        <v>2508</v>
      </c>
      <c r="L133" s="11" t="s">
        <v>51</v>
      </c>
      <c r="M133" s="11" t="s">
        <v>455</v>
      </c>
      <c r="N133" s="12">
        <v>89.9</v>
      </c>
      <c r="O133" s="11">
        <v>5</v>
      </c>
      <c r="P133" s="12">
        <f t="shared" si="2"/>
        <v>449.5</v>
      </c>
    </row>
    <row r="134" spans="1:16" s="11" customFormat="1" x14ac:dyDescent="0.25">
      <c r="A134" s="11" t="s">
        <v>391</v>
      </c>
      <c r="B134" s="11" t="s">
        <v>456</v>
      </c>
      <c r="C134" s="11" t="s">
        <v>453</v>
      </c>
      <c r="D134" s="11" t="s">
        <v>457</v>
      </c>
      <c r="E134" s="11" t="s">
        <v>375</v>
      </c>
      <c r="F134" s="11" t="s">
        <v>8</v>
      </c>
      <c r="G134" s="11" t="s">
        <v>9</v>
      </c>
      <c r="H134" s="11" t="s">
        <v>16</v>
      </c>
      <c r="I134" s="11" t="s">
        <v>17</v>
      </c>
      <c r="J134" s="11" t="s">
        <v>17</v>
      </c>
      <c r="K134" s="11" t="s">
        <v>2508</v>
      </c>
      <c r="L134" s="11" t="s">
        <v>51</v>
      </c>
      <c r="M134" s="11" t="s">
        <v>455</v>
      </c>
      <c r="N134" s="12">
        <v>89.9</v>
      </c>
      <c r="O134" s="11">
        <v>10</v>
      </c>
      <c r="P134" s="12">
        <f t="shared" si="2"/>
        <v>899</v>
      </c>
    </row>
    <row r="135" spans="1:16" s="11" customFormat="1" x14ac:dyDescent="0.25">
      <c r="A135" s="11" t="s">
        <v>391</v>
      </c>
      <c r="B135" s="11" t="s">
        <v>458</v>
      </c>
      <c r="C135" s="11" t="s">
        <v>453</v>
      </c>
      <c r="D135" s="11" t="s">
        <v>459</v>
      </c>
      <c r="E135" s="11" t="s">
        <v>396</v>
      </c>
      <c r="F135" s="11" t="s">
        <v>8</v>
      </c>
      <c r="G135" s="11" t="s">
        <v>9</v>
      </c>
      <c r="H135" s="11" t="s">
        <v>16</v>
      </c>
      <c r="I135" s="11" t="s">
        <v>17</v>
      </c>
      <c r="J135" s="11" t="s">
        <v>17</v>
      </c>
      <c r="K135" s="11" t="s">
        <v>2508</v>
      </c>
      <c r="L135" s="11" t="s">
        <v>51</v>
      </c>
      <c r="M135" s="11" t="s">
        <v>455</v>
      </c>
      <c r="N135" s="12">
        <v>89.9</v>
      </c>
      <c r="O135" s="11">
        <v>15</v>
      </c>
      <c r="P135" s="12">
        <f t="shared" si="2"/>
        <v>1348.5</v>
      </c>
    </row>
    <row r="136" spans="1:16" s="11" customFormat="1" x14ac:dyDescent="0.25">
      <c r="A136" s="11" t="s">
        <v>391</v>
      </c>
      <c r="B136" s="11" t="s">
        <v>460</v>
      </c>
      <c r="C136" s="11" t="s">
        <v>453</v>
      </c>
      <c r="D136" s="11" t="s">
        <v>461</v>
      </c>
      <c r="E136" s="11" t="s">
        <v>399</v>
      </c>
      <c r="F136" s="11" t="s">
        <v>8</v>
      </c>
      <c r="G136" s="11" t="s">
        <v>9</v>
      </c>
      <c r="H136" s="11" t="s">
        <v>16</v>
      </c>
      <c r="I136" s="11" t="s">
        <v>17</v>
      </c>
      <c r="J136" s="11" t="s">
        <v>17</v>
      </c>
      <c r="K136" s="11" t="s">
        <v>2508</v>
      </c>
      <c r="L136" s="11" t="s">
        <v>51</v>
      </c>
      <c r="M136" s="11" t="s">
        <v>455</v>
      </c>
      <c r="N136" s="12">
        <v>89.9</v>
      </c>
      <c r="O136" s="11">
        <v>10</v>
      </c>
      <c r="P136" s="12">
        <f t="shared" si="2"/>
        <v>899</v>
      </c>
    </row>
    <row r="137" spans="1:16" s="11" customFormat="1" x14ac:dyDescent="0.25">
      <c r="A137" s="11" t="s">
        <v>391</v>
      </c>
      <c r="B137" s="11" t="s">
        <v>462</v>
      </c>
      <c r="C137" s="11" t="s">
        <v>453</v>
      </c>
      <c r="D137" s="11" t="s">
        <v>463</v>
      </c>
      <c r="E137" s="11" t="s">
        <v>402</v>
      </c>
      <c r="F137" s="11" t="s">
        <v>8</v>
      </c>
      <c r="G137" s="11" t="s">
        <v>9</v>
      </c>
      <c r="H137" s="11" t="s">
        <v>16</v>
      </c>
      <c r="I137" s="11" t="s">
        <v>17</v>
      </c>
      <c r="J137" s="11" t="s">
        <v>17</v>
      </c>
      <c r="K137" s="11" t="s">
        <v>2508</v>
      </c>
      <c r="L137" s="11" t="s">
        <v>51</v>
      </c>
      <c r="M137" s="11" t="s">
        <v>455</v>
      </c>
      <c r="N137" s="12">
        <v>89.9</v>
      </c>
      <c r="O137" s="11">
        <v>10</v>
      </c>
      <c r="P137" s="12">
        <f t="shared" si="2"/>
        <v>899</v>
      </c>
    </row>
    <row r="138" spans="1:16" s="11" customFormat="1" x14ac:dyDescent="0.25">
      <c r="A138" s="11" t="s">
        <v>391</v>
      </c>
      <c r="B138" s="11" t="s">
        <v>464</v>
      </c>
      <c r="C138" s="11" t="s">
        <v>453</v>
      </c>
      <c r="D138" s="11" t="s">
        <v>465</v>
      </c>
      <c r="E138" s="11" t="s">
        <v>405</v>
      </c>
      <c r="F138" s="11" t="s">
        <v>8</v>
      </c>
      <c r="G138" s="11" t="s">
        <v>9</v>
      </c>
      <c r="H138" s="11" t="s">
        <v>16</v>
      </c>
      <c r="I138" s="11" t="s">
        <v>17</v>
      </c>
      <c r="J138" s="11" t="s">
        <v>17</v>
      </c>
      <c r="K138" s="11" t="s">
        <v>2508</v>
      </c>
      <c r="L138" s="11" t="s">
        <v>51</v>
      </c>
      <c r="M138" s="11" t="s">
        <v>455</v>
      </c>
      <c r="N138" s="12">
        <v>89.9</v>
      </c>
      <c r="O138" s="11">
        <v>10</v>
      </c>
      <c r="P138" s="12">
        <f t="shared" si="2"/>
        <v>899</v>
      </c>
    </row>
    <row r="139" spans="1:16" s="11" customFormat="1" x14ac:dyDescent="0.25">
      <c r="A139" s="11" t="s">
        <v>472</v>
      </c>
      <c r="B139" s="11" t="s">
        <v>468</v>
      </c>
      <c r="C139" s="11" t="s">
        <v>469</v>
      </c>
      <c r="D139" s="11" t="s">
        <v>470</v>
      </c>
      <c r="E139" s="11" t="s">
        <v>15</v>
      </c>
      <c r="F139" s="11" t="s">
        <v>8</v>
      </c>
      <c r="G139" s="11" t="s">
        <v>9</v>
      </c>
      <c r="H139" s="11" t="s">
        <v>16</v>
      </c>
      <c r="I139" s="11" t="s">
        <v>17</v>
      </c>
      <c r="J139" s="11" t="s">
        <v>17</v>
      </c>
      <c r="K139" s="11" t="s">
        <v>2508</v>
      </c>
      <c r="L139" s="11" t="s">
        <v>101</v>
      </c>
      <c r="M139" s="11" t="s">
        <v>471</v>
      </c>
      <c r="N139" s="12">
        <v>79</v>
      </c>
      <c r="O139" s="11">
        <v>1</v>
      </c>
      <c r="P139" s="12">
        <f t="shared" si="2"/>
        <v>79</v>
      </c>
    </row>
    <row r="140" spans="1:16" s="11" customFormat="1" x14ac:dyDescent="0.25">
      <c r="A140" s="11" t="s">
        <v>472</v>
      </c>
      <c r="B140" s="11" t="s">
        <v>473</v>
      </c>
      <c r="C140" s="11" t="s">
        <v>474</v>
      </c>
      <c r="D140" s="11" t="s">
        <v>475</v>
      </c>
      <c r="E140" s="11" t="s">
        <v>33</v>
      </c>
      <c r="F140" s="11" t="s">
        <v>8</v>
      </c>
      <c r="G140" s="11" t="s">
        <v>9</v>
      </c>
      <c r="H140" s="11" t="s">
        <v>16</v>
      </c>
      <c r="I140" s="11" t="s">
        <v>17</v>
      </c>
      <c r="J140" s="11" t="s">
        <v>17</v>
      </c>
      <c r="K140" s="11" t="s">
        <v>2508</v>
      </c>
      <c r="L140" s="11" t="s">
        <v>389</v>
      </c>
      <c r="M140" s="11" t="s">
        <v>476</v>
      </c>
      <c r="N140" s="12">
        <v>69</v>
      </c>
      <c r="O140" s="11">
        <v>1</v>
      </c>
      <c r="P140" s="12">
        <f t="shared" si="2"/>
        <v>69</v>
      </c>
    </row>
    <row r="141" spans="1:16" s="11" customFormat="1" x14ac:dyDescent="0.25">
      <c r="A141" s="11" t="s">
        <v>472</v>
      </c>
      <c r="B141" s="11" t="s">
        <v>477</v>
      </c>
      <c r="C141" s="11" t="s">
        <v>474</v>
      </c>
      <c r="D141" s="11" t="s">
        <v>478</v>
      </c>
      <c r="E141" s="11" t="s">
        <v>15</v>
      </c>
      <c r="F141" s="11" t="s">
        <v>8</v>
      </c>
      <c r="G141" s="11" t="s">
        <v>9</v>
      </c>
      <c r="H141" s="11" t="s">
        <v>16</v>
      </c>
      <c r="I141" s="11" t="s">
        <v>17</v>
      </c>
      <c r="J141" s="11" t="s">
        <v>17</v>
      </c>
      <c r="K141" s="11" t="s">
        <v>2508</v>
      </c>
      <c r="L141" s="11" t="s">
        <v>389</v>
      </c>
      <c r="M141" s="11" t="s">
        <v>476</v>
      </c>
      <c r="N141" s="12">
        <v>69</v>
      </c>
      <c r="O141" s="11">
        <v>1</v>
      </c>
      <c r="P141" s="12">
        <f t="shared" si="2"/>
        <v>69</v>
      </c>
    </row>
    <row r="142" spans="1:16" s="11" customFormat="1" x14ac:dyDescent="0.25">
      <c r="A142" s="11" t="s">
        <v>472</v>
      </c>
      <c r="B142" s="11" t="s">
        <v>479</v>
      </c>
      <c r="C142" s="11" t="s">
        <v>480</v>
      </c>
      <c r="D142" s="11" t="s">
        <v>481</v>
      </c>
      <c r="E142" s="11" t="s">
        <v>33</v>
      </c>
      <c r="F142" s="11" t="s">
        <v>8</v>
      </c>
      <c r="G142" s="11" t="s">
        <v>9</v>
      </c>
      <c r="H142" s="11" t="s">
        <v>16</v>
      </c>
      <c r="I142" s="11" t="s">
        <v>17</v>
      </c>
      <c r="J142" s="11" t="s">
        <v>17</v>
      </c>
      <c r="K142" s="11" t="s">
        <v>2508</v>
      </c>
      <c r="L142" s="11" t="s">
        <v>68</v>
      </c>
      <c r="M142" s="11" t="s">
        <v>476</v>
      </c>
      <c r="N142" s="12">
        <v>69</v>
      </c>
      <c r="O142" s="11">
        <v>1</v>
      </c>
      <c r="P142" s="12">
        <f t="shared" si="2"/>
        <v>69</v>
      </c>
    </row>
    <row r="143" spans="1:16" s="11" customFormat="1" x14ac:dyDescent="0.25">
      <c r="A143" s="11" t="s">
        <v>472</v>
      </c>
      <c r="B143" s="11" t="s">
        <v>482</v>
      </c>
      <c r="C143" s="11" t="s">
        <v>483</v>
      </c>
      <c r="D143" s="11" t="s">
        <v>484</v>
      </c>
      <c r="E143" s="11" t="s">
        <v>23</v>
      </c>
      <c r="F143" s="11" t="s">
        <v>8</v>
      </c>
      <c r="G143" s="11" t="s">
        <v>9</v>
      </c>
      <c r="H143" s="11" t="s">
        <v>16</v>
      </c>
      <c r="I143" s="11" t="s">
        <v>17</v>
      </c>
      <c r="J143" s="11" t="s">
        <v>17</v>
      </c>
      <c r="K143" s="11" t="s">
        <v>2508</v>
      </c>
      <c r="L143" s="11" t="s">
        <v>101</v>
      </c>
      <c r="M143" s="11" t="s">
        <v>485</v>
      </c>
      <c r="N143" s="12">
        <v>79</v>
      </c>
      <c r="O143" s="11">
        <v>1</v>
      </c>
      <c r="P143" s="12">
        <f t="shared" si="2"/>
        <v>79</v>
      </c>
    </row>
    <row r="144" spans="1:16" s="11" customFormat="1" x14ac:dyDescent="0.25">
      <c r="A144" s="11" t="s">
        <v>472</v>
      </c>
      <c r="B144" s="11" t="s">
        <v>486</v>
      </c>
      <c r="C144" s="11" t="s">
        <v>483</v>
      </c>
      <c r="D144" s="11" t="s">
        <v>487</v>
      </c>
      <c r="E144" s="11" t="s">
        <v>26</v>
      </c>
      <c r="F144" s="11" t="s">
        <v>8</v>
      </c>
      <c r="G144" s="11" t="s">
        <v>9</v>
      </c>
      <c r="H144" s="11" t="s">
        <v>16</v>
      </c>
      <c r="I144" s="11" t="s">
        <v>17</v>
      </c>
      <c r="J144" s="11" t="s">
        <v>17</v>
      </c>
      <c r="K144" s="11" t="s">
        <v>2508</v>
      </c>
      <c r="L144" s="11" t="s">
        <v>101</v>
      </c>
      <c r="M144" s="11" t="s">
        <v>485</v>
      </c>
      <c r="N144" s="12">
        <v>79</v>
      </c>
      <c r="O144" s="11">
        <v>1</v>
      </c>
      <c r="P144" s="12">
        <f t="shared" si="2"/>
        <v>79</v>
      </c>
    </row>
    <row r="145" spans="1:16" s="11" customFormat="1" x14ac:dyDescent="0.25">
      <c r="A145" s="11" t="s">
        <v>490</v>
      </c>
      <c r="B145" s="11" t="s">
        <v>492</v>
      </c>
      <c r="C145" s="11" t="s">
        <v>493</v>
      </c>
      <c r="D145" s="11" t="s">
        <v>494</v>
      </c>
      <c r="E145" s="11" t="s">
        <v>33</v>
      </c>
      <c r="F145" s="11" t="s">
        <v>8</v>
      </c>
      <c r="G145" s="11" t="s">
        <v>9</v>
      </c>
      <c r="H145" s="11" t="s">
        <v>34</v>
      </c>
      <c r="I145" s="11" t="s">
        <v>10</v>
      </c>
      <c r="J145" s="11" t="s">
        <v>50</v>
      </c>
      <c r="K145" s="11" t="s">
        <v>2508</v>
      </c>
      <c r="L145" s="11" t="s">
        <v>319</v>
      </c>
      <c r="M145" s="11" t="s">
        <v>495</v>
      </c>
      <c r="N145" s="12">
        <v>35</v>
      </c>
      <c r="O145" s="11">
        <v>1</v>
      </c>
      <c r="P145" s="12">
        <f t="shared" ref="P145:P190" si="3">O145*N145</f>
        <v>35</v>
      </c>
    </row>
    <row r="146" spans="1:16" s="11" customFormat="1" x14ac:dyDescent="0.25">
      <c r="A146" s="11" t="s">
        <v>490</v>
      </c>
      <c r="B146" s="11" t="s">
        <v>496</v>
      </c>
      <c r="C146" s="11" t="s">
        <v>493</v>
      </c>
      <c r="D146" s="11" t="s">
        <v>497</v>
      </c>
      <c r="E146" s="11" t="s">
        <v>26</v>
      </c>
      <c r="F146" s="11" t="s">
        <v>8</v>
      </c>
      <c r="G146" s="11" t="s">
        <v>9</v>
      </c>
      <c r="H146" s="11" t="s">
        <v>34</v>
      </c>
      <c r="I146" s="11" t="s">
        <v>10</v>
      </c>
      <c r="J146" s="11" t="s">
        <v>50</v>
      </c>
      <c r="K146" s="11" t="s">
        <v>2508</v>
      </c>
      <c r="L146" s="11" t="s">
        <v>319</v>
      </c>
      <c r="M146" s="11" t="s">
        <v>495</v>
      </c>
      <c r="N146" s="12">
        <v>35</v>
      </c>
      <c r="O146" s="11">
        <v>1</v>
      </c>
      <c r="P146" s="12">
        <f t="shared" si="3"/>
        <v>35</v>
      </c>
    </row>
    <row r="147" spans="1:16" s="11" customFormat="1" x14ac:dyDescent="0.25">
      <c r="A147" s="11" t="s">
        <v>372</v>
      </c>
      <c r="B147" s="11" t="s">
        <v>498</v>
      </c>
      <c r="C147" s="11" t="s">
        <v>499</v>
      </c>
      <c r="D147" s="11" t="s">
        <v>500</v>
      </c>
      <c r="E147" s="11" t="s">
        <v>23</v>
      </c>
      <c r="F147" s="11" t="s">
        <v>8</v>
      </c>
      <c r="G147" s="11" t="s">
        <v>9</v>
      </c>
      <c r="H147" s="11" t="s">
        <v>66</v>
      </c>
      <c r="I147" s="11" t="s">
        <v>501</v>
      </c>
      <c r="J147" s="11" t="s">
        <v>501</v>
      </c>
      <c r="K147" s="11" t="s">
        <v>2508</v>
      </c>
      <c r="L147" s="11" t="s">
        <v>319</v>
      </c>
      <c r="M147" s="11" t="s">
        <v>502</v>
      </c>
      <c r="N147" s="12">
        <v>129</v>
      </c>
      <c r="O147" s="11">
        <v>1</v>
      </c>
      <c r="P147" s="12">
        <f t="shared" si="3"/>
        <v>129</v>
      </c>
    </row>
    <row r="148" spans="1:16" s="11" customFormat="1" x14ac:dyDescent="0.25">
      <c r="A148" s="11" t="s">
        <v>372</v>
      </c>
      <c r="B148" s="11" t="s">
        <v>503</v>
      </c>
      <c r="C148" s="11" t="s">
        <v>504</v>
      </c>
      <c r="D148" s="11" t="s">
        <v>505</v>
      </c>
      <c r="E148" s="11" t="s">
        <v>23</v>
      </c>
      <c r="F148" s="11" t="s">
        <v>8</v>
      </c>
      <c r="G148" s="11" t="s">
        <v>9</v>
      </c>
      <c r="H148" s="11" t="s">
        <v>66</v>
      </c>
      <c r="I148" s="11" t="s">
        <v>67</v>
      </c>
      <c r="J148" s="11" t="s">
        <v>67</v>
      </c>
      <c r="K148" s="11" t="s">
        <v>2508</v>
      </c>
      <c r="L148" s="11" t="s">
        <v>256</v>
      </c>
      <c r="M148" s="11" t="s">
        <v>506</v>
      </c>
      <c r="N148" s="12">
        <v>139.9</v>
      </c>
      <c r="O148" s="11">
        <v>3</v>
      </c>
      <c r="P148" s="12">
        <f t="shared" si="3"/>
        <v>419.70000000000005</v>
      </c>
    </row>
    <row r="149" spans="1:16" s="11" customFormat="1" x14ac:dyDescent="0.25">
      <c r="A149" s="11" t="s">
        <v>372</v>
      </c>
      <c r="B149" s="11" t="s">
        <v>507</v>
      </c>
      <c r="C149" s="11" t="s">
        <v>508</v>
      </c>
      <c r="D149" s="11" t="s">
        <v>509</v>
      </c>
      <c r="E149" s="11" t="s">
        <v>23</v>
      </c>
      <c r="F149" s="11" t="s">
        <v>8</v>
      </c>
      <c r="G149" s="11" t="s">
        <v>9</v>
      </c>
      <c r="H149" s="11" t="s">
        <v>66</v>
      </c>
      <c r="I149" s="11" t="s">
        <v>67</v>
      </c>
      <c r="J149" s="11" t="s">
        <v>67</v>
      </c>
      <c r="K149" s="11" t="s">
        <v>2508</v>
      </c>
      <c r="L149" s="11" t="s">
        <v>319</v>
      </c>
      <c r="M149" s="11" t="s">
        <v>510</v>
      </c>
      <c r="N149" s="12">
        <v>129</v>
      </c>
      <c r="O149" s="11">
        <v>2</v>
      </c>
      <c r="P149" s="12">
        <f t="shared" si="3"/>
        <v>258</v>
      </c>
    </row>
    <row r="150" spans="1:16" s="11" customFormat="1" x14ac:dyDescent="0.25">
      <c r="A150" s="11" t="s">
        <v>372</v>
      </c>
      <c r="B150" s="11" t="s">
        <v>511</v>
      </c>
      <c r="C150" s="11" t="s">
        <v>512</v>
      </c>
      <c r="D150" s="11" t="s">
        <v>513</v>
      </c>
      <c r="E150" s="11" t="s">
        <v>23</v>
      </c>
      <c r="F150" s="11" t="s">
        <v>8</v>
      </c>
      <c r="G150" s="11" t="s">
        <v>9</v>
      </c>
      <c r="H150" s="11" t="s">
        <v>66</v>
      </c>
      <c r="I150" s="11" t="s">
        <v>67</v>
      </c>
      <c r="J150" s="11" t="s">
        <v>67</v>
      </c>
      <c r="K150" s="11" t="s">
        <v>2508</v>
      </c>
      <c r="L150" s="11" t="s">
        <v>389</v>
      </c>
      <c r="M150" s="11" t="s">
        <v>514</v>
      </c>
      <c r="N150" s="12">
        <v>129</v>
      </c>
      <c r="O150" s="11">
        <v>2</v>
      </c>
      <c r="P150" s="12">
        <f t="shared" si="3"/>
        <v>258</v>
      </c>
    </row>
    <row r="151" spans="1:16" s="11" customFormat="1" x14ac:dyDescent="0.25">
      <c r="A151" s="11" t="s">
        <v>372</v>
      </c>
      <c r="B151" s="11" t="s">
        <v>515</v>
      </c>
      <c r="C151" s="11" t="s">
        <v>516</v>
      </c>
      <c r="D151" s="11" t="s">
        <v>517</v>
      </c>
      <c r="E151" s="11" t="s">
        <v>370</v>
      </c>
      <c r="F151" s="11" t="s">
        <v>8</v>
      </c>
      <c r="G151" s="11" t="s">
        <v>9</v>
      </c>
      <c r="H151" s="11" t="s">
        <v>66</v>
      </c>
      <c r="I151" s="11" t="s">
        <v>67</v>
      </c>
      <c r="J151" s="11" t="s">
        <v>67</v>
      </c>
      <c r="K151" s="11" t="s">
        <v>2508</v>
      </c>
      <c r="L151" s="11" t="s">
        <v>256</v>
      </c>
      <c r="M151" s="11" t="s">
        <v>518</v>
      </c>
      <c r="N151" s="12">
        <v>109.95</v>
      </c>
      <c r="O151" s="11">
        <v>4</v>
      </c>
      <c r="P151" s="12">
        <f t="shared" si="3"/>
        <v>439.8</v>
      </c>
    </row>
    <row r="152" spans="1:16" s="11" customFormat="1" x14ac:dyDescent="0.25">
      <c r="A152" s="11" t="s">
        <v>372</v>
      </c>
      <c r="B152" s="11" t="s">
        <v>519</v>
      </c>
      <c r="C152" s="11" t="s">
        <v>516</v>
      </c>
      <c r="D152" s="11" t="s">
        <v>520</v>
      </c>
      <c r="E152" s="11" t="s">
        <v>396</v>
      </c>
      <c r="F152" s="11" t="s">
        <v>8</v>
      </c>
      <c r="G152" s="11" t="s">
        <v>9</v>
      </c>
      <c r="H152" s="11" t="s">
        <v>66</v>
      </c>
      <c r="I152" s="11" t="s">
        <v>67</v>
      </c>
      <c r="J152" s="11" t="s">
        <v>67</v>
      </c>
      <c r="K152" s="11" t="s">
        <v>2508</v>
      </c>
      <c r="L152" s="11" t="s">
        <v>256</v>
      </c>
      <c r="M152" s="11" t="s">
        <v>518</v>
      </c>
      <c r="N152" s="12">
        <v>109.95</v>
      </c>
      <c r="O152" s="11">
        <v>15</v>
      </c>
      <c r="P152" s="12">
        <f t="shared" si="3"/>
        <v>1649.25</v>
      </c>
    </row>
    <row r="153" spans="1:16" s="11" customFormat="1" x14ac:dyDescent="0.25">
      <c r="A153" s="11" t="s">
        <v>372</v>
      </c>
      <c r="B153" s="11" t="s">
        <v>521</v>
      </c>
      <c r="C153" s="11" t="s">
        <v>516</v>
      </c>
      <c r="D153" s="11" t="s">
        <v>522</v>
      </c>
      <c r="E153" s="11" t="s">
        <v>402</v>
      </c>
      <c r="F153" s="11" t="s">
        <v>8</v>
      </c>
      <c r="G153" s="11" t="s">
        <v>9</v>
      </c>
      <c r="H153" s="11" t="s">
        <v>66</v>
      </c>
      <c r="I153" s="11" t="s">
        <v>67</v>
      </c>
      <c r="J153" s="11" t="s">
        <v>67</v>
      </c>
      <c r="K153" s="11" t="s">
        <v>2508</v>
      </c>
      <c r="L153" s="11" t="s">
        <v>256</v>
      </c>
      <c r="M153" s="11" t="s">
        <v>518</v>
      </c>
      <c r="N153" s="12">
        <v>109.95</v>
      </c>
      <c r="O153" s="11">
        <v>8</v>
      </c>
      <c r="P153" s="12">
        <f t="shared" si="3"/>
        <v>879.6</v>
      </c>
    </row>
    <row r="154" spans="1:16" s="11" customFormat="1" x14ac:dyDescent="0.25">
      <c r="A154" s="11" t="s">
        <v>372</v>
      </c>
      <c r="B154" s="11" t="s">
        <v>523</v>
      </c>
      <c r="C154" s="11" t="s">
        <v>524</v>
      </c>
      <c r="D154" s="11" t="s">
        <v>525</v>
      </c>
      <c r="E154" s="11" t="s">
        <v>370</v>
      </c>
      <c r="F154" s="11" t="s">
        <v>8</v>
      </c>
      <c r="G154" s="11" t="s">
        <v>9</v>
      </c>
      <c r="H154" s="11" t="s">
        <v>66</v>
      </c>
      <c r="I154" s="11" t="s">
        <v>67</v>
      </c>
      <c r="J154" s="11" t="s">
        <v>67</v>
      </c>
      <c r="K154" s="11" t="s">
        <v>2508</v>
      </c>
      <c r="L154" s="11" t="s">
        <v>18</v>
      </c>
      <c r="M154" s="11" t="s">
        <v>518</v>
      </c>
      <c r="N154" s="12">
        <v>109.95</v>
      </c>
      <c r="O154" s="11">
        <v>3</v>
      </c>
      <c r="P154" s="12">
        <f t="shared" si="3"/>
        <v>329.85</v>
      </c>
    </row>
    <row r="155" spans="1:16" s="11" customFormat="1" x14ac:dyDescent="0.25">
      <c r="A155" s="11" t="s">
        <v>372</v>
      </c>
      <c r="B155" s="11" t="s">
        <v>526</v>
      </c>
      <c r="C155" s="11" t="s">
        <v>524</v>
      </c>
      <c r="D155" s="11" t="s">
        <v>527</v>
      </c>
      <c r="E155" s="11" t="s">
        <v>396</v>
      </c>
      <c r="F155" s="11" t="s">
        <v>8</v>
      </c>
      <c r="G155" s="11" t="s">
        <v>9</v>
      </c>
      <c r="H155" s="11" t="s">
        <v>66</v>
      </c>
      <c r="I155" s="11" t="s">
        <v>67</v>
      </c>
      <c r="J155" s="11" t="s">
        <v>67</v>
      </c>
      <c r="K155" s="11" t="s">
        <v>2508</v>
      </c>
      <c r="L155" s="11" t="s">
        <v>18</v>
      </c>
      <c r="M155" s="11" t="s">
        <v>518</v>
      </c>
      <c r="N155" s="12">
        <v>109.95</v>
      </c>
      <c r="O155" s="11">
        <v>15</v>
      </c>
      <c r="P155" s="12">
        <f t="shared" si="3"/>
        <v>1649.25</v>
      </c>
    </row>
    <row r="156" spans="1:16" s="11" customFormat="1" x14ac:dyDescent="0.25">
      <c r="A156" s="11" t="s">
        <v>372</v>
      </c>
      <c r="B156" s="11" t="s">
        <v>528</v>
      </c>
      <c r="C156" s="11" t="s">
        <v>524</v>
      </c>
      <c r="D156" s="11" t="s">
        <v>529</v>
      </c>
      <c r="E156" s="11" t="s">
        <v>402</v>
      </c>
      <c r="F156" s="11" t="s">
        <v>8</v>
      </c>
      <c r="G156" s="11" t="s">
        <v>9</v>
      </c>
      <c r="H156" s="11" t="s">
        <v>66</v>
      </c>
      <c r="I156" s="11" t="s">
        <v>67</v>
      </c>
      <c r="J156" s="11" t="s">
        <v>67</v>
      </c>
      <c r="K156" s="11" t="s">
        <v>2508</v>
      </c>
      <c r="L156" s="11" t="s">
        <v>18</v>
      </c>
      <c r="M156" s="11" t="s">
        <v>518</v>
      </c>
      <c r="N156" s="12">
        <v>109.95</v>
      </c>
      <c r="O156" s="11">
        <v>6</v>
      </c>
      <c r="P156" s="12">
        <f t="shared" si="3"/>
        <v>659.7</v>
      </c>
    </row>
    <row r="157" spans="1:16" s="11" customFormat="1" x14ac:dyDescent="0.25">
      <c r="A157" s="11" t="s">
        <v>372</v>
      </c>
      <c r="B157" s="11" t="s">
        <v>530</v>
      </c>
      <c r="C157" s="11" t="s">
        <v>531</v>
      </c>
      <c r="D157" s="11" t="s">
        <v>532</v>
      </c>
      <c r="E157" s="11" t="s">
        <v>375</v>
      </c>
      <c r="F157" s="11" t="s">
        <v>8</v>
      </c>
      <c r="G157" s="11" t="s">
        <v>9</v>
      </c>
      <c r="H157" s="11" t="s">
        <v>66</v>
      </c>
      <c r="I157" s="11" t="s">
        <v>67</v>
      </c>
      <c r="J157" s="11" t="s">
        <v>67</v>
      </c>
      <c r="K157" s="11" t="s">
        <v>2508</v>
      </c>
      <c r="L157" s="11" t="s">
        <v>68</v>
      </c>
      <c r="M157" s="11" t="s">
        <v>518</v>
      </c>
      <c r="N157" s="12">
        <v>109.95</v>
      </c>
      <c r="O157" s="11">
        <v>8</v>
      </c>
      <c r="P157" s="12">
        <f t="shared" si="3"/>
        <v>879.6</v>
      </c>
    </row>
    <row r="158" spans="1:16" s="11" customFormat="1" x14ac:dyDescent="0.25">
      <c r="A158" s="11" t="s">
        <v>372</v>
      </c>
      <c r="B158" s="11" t="s">
        <v>533</v>
      </c>
      <c r="C158" s="11" t="s">
        <v>531</v>
      </c>
      <c r="D158" s="11" t="s">
        <v>534</v>
      </c>
      <c r="E158" s="11" t="s">
        <v>396</v>
      </c>
      <c r="F158" s="11" t="s">
        <v>8</v>
      </c>
      <c r="G158" s="11" t="s">
        <v>9</v>
      </c>
      <c r="H158" s="11" t="s">
        <v>66</v>
      </c>
      <c r="I158" s="11" t="s">
        <v>67</v>
      </c>
      <c r="J158" s="11" t="s">
        <v>67</v>
      </c>
      <c r="K158" s="11" t="s">
        <v>2508</v>
      </c>
      <c r="L158" s="11" t="s">
        <v>68</v>
      </c>
      <c r="M158" s="11" t="s">
        <v>518</v>
      </c>
      <c r="N158" s="12">
        <v>109.95</v>
      </c>
      <c r="O158" s="11">
        <v>15</v>
      </c>
      <c r="P158" s="12">
        <f t="shared" si="3"/>
        <v>1649.25</v>
      </c>
    </row>
    <row r="159" spans="1:16" s="11" customFormat="1" x14ac:dyDescent="0.25">
      <c r="A159" s="11" t="s">
        <v>372</v>
      </c>
      <c r="B159" s="11" t="s">
        <v>535</v>
      </c>
      <c r="C159" s="11" t="s">
        <v>531</v>
      </c>
      <c r="D159" s="11" t="s">
        <v>536</v>
      </c>
      <c r="E159" s="11" t="s">
        <v>399</v>
      </c>
      <c r="F159" s="11" t="s">
        <v>8</v>
      </c>
      <c r="G159" s="11" t="s">
        <v>9</v>
      </c>
      <c r="H159" s="11" t="s">
        <v>66</v>
      </c>
      <c r="I159" s="11" t="s">
        <v>67</v>
      </c>
      <c r="J159" s="11" t="s">
        <v>67</v>
      </c>
      <c r="K159" s="11" t="s">
        <v>2508</v>
      </c>
      <c r="L159" s="11" t="s">
        <v>68</v>
      </c>
      <c r="M159" s="11" t="s">
        <v>518</v>
      </c>
      <c r="N159" s="12">
        <v>109.95</v>
      </c>
      <c r="O159" s="11">
        <v>9</v>
      </c>
      <c r="P159" s="12">
        <f t="shared" si="3"/>
        <v>989.55000000000007</v>
      </c>
    </row>
    <row r="160" spans="1:16" s="11" customFormat="1" x14ac:dyDescent="0.25">
      <c r="A160" s="11" t="s">
        <v>372</v>
      </c>
      <c r="B160" s="11" t="s">
        <v>537</v>
      </c>
      <c r="C160" s="11" t="s">
        <v>538</v>
      </c>
      <c r="D160" s="11" t="s">
        <v>539</v>
      </c>
      <c r="E160" s="11" t="s">
        <v>370</v>
      </c>
      <c r="F160" s="11" t="s">
        <v>8</v>
      </c>
      <c r="G160" s="11" t="s">
        <v>9</v>
      </c>
      <c r="H160" s="11" t="s">
        <v>66</v>
      </c>
      <c r="I160" s="11" t="s">
        <v>67</v>
      </c>
      <c r="J160" s="11" t="s">
        <v>67</v>
      </c>
      <c r="K160" s="11" t="s">
        <v>2508</v>
      </c>
      <c r="L160" s="11" t="s">
        <v>18</v>
      </c>
      <c r="M160" s="11" t="s">
        <v>540</v>
      </c>
      <c r="N160" s="12">
        <v>129.94</v>
      </c>
      <c r="O160" s="11">
        <v>4</v>
      </c>
      <c r="P160" s="12">
        <f t="shared" si="3"/>
        <v>519.76</v>
      </c>
    </row>
    <row r="161" spans="1:16" s="11" customFormat="1" x14ac:dyDescent="0.25">
      <c r="A161" s="11" t="s">
        <v>372</v>
      </c>
      <c r="B161" s="11" t="s">
        <v>541</v>
      </c>
      <c r="C161" s="11" t="s">
        <v>538</v>
      </c>
      <c r="D161" s="11" t="s">
        <v>542</v>
      </c>
      <c r="E161" s="11" t="s">
        <v>396</v>
      </c>
      <c r="F161" s="11" t="s">
        <v>8</v>
      </c>
      <c r="G161" s="11" t="s">
        <v>9</v>
      </c>
      <c r="H161" s="11" t="s">
        <v>66</v>
      </c>
      <c r="I161" s="11" t="s">
        <v>67</v>
      </c>
      <c r="J161" s="11" t="s">
        <v>67</v>
      </c>
      <c r="K161" s="11" t="s">
        <v>2508</v>
      </c>
      <c r="L161" s="11" t="s">
        <v>18</v>
      </c>
      <c r="M161" s="11" t="s">
        <v>540</v>
      </c>
      <c r="N161" s="12">
        <v>129.94</v>
      </c>
      <c r="O161" s="11">
        <v>15</v>
      </c>
      <c r="P161" s="12">
        <f t="shared" si="3"/>
        <v>1949.1</v>
      </c>
    </row>
    <row r="162" spans="1:16" s="11" customFormat="1" x14ac:dyDescent="0.25">
      <c r="A162" s="11" t="s">
        <v>372</v>
      </c>
      <c r="B162" s="11" t="s">
        <v>543</v>
      </c>
      <c r="C162" s="11" t="s">
        <v>538</v>
      </c>
      <c r="D162" s="11" t="s">
        <v>544</v>
      </c>
      <c r="E162" s="11" t="s">
        <v>399</v>
      </c>
      <c r="F162" s="11" t="s">
        <v>8</v>
      </c>
      <c r="G162" s="11" t="s">
        <v>9</v>
      </c>
      <c r="H162" s="11" t="s">
        <v>66</v>
      </c>
      <c r="I162" s="11" t="s">
        <v>67</v>
      </c>
      <c r="J162" s="11" t="s">
        <v>67</v>
      </c>
      <c r="K162" s="11" t="s">
        <v>2508</v>
      </c>
      <c r="L162" s="11" t="s">
        <v>18</v>
      </c>
      <c r="M162" s="11" t="s">
        <v>540</v>
      </c>
      <c r="N162" s="12">
        <v>129.94</v>
      </c>
      <c r="O162" s="11">
        <v>8</v>
      </c>
      <c r="P162" s="12">
        <f t="shared" si="3"/>
        <v>1039.52</v>
      </c>
    </row>
    <row r="163" spans="1:16" s="11" customFormat="1" x14ac:dyDescent="0.25">
      <c r="A163" s="11" t="s">
        <v>372</v>
      </c>
      <c r="B163" s="11" t="s">
        <v>545</v>
      </c>
      <c r="C163" s="11" t="s">
        <v>538</v>
      </c>
      <c r="D163" s="11" t="s">
        <v>546</v>
      </c>
      <c r="E163" s="11" t="s">
        <v>402</v>
      </c>
      <c r="F163" s="11" t="s">
        <v>8</v>
      </c>
      <c r="G163" s="11" t="s">
        <v>9</v>
      </c>
      <c r="H163" s="11" t="s">
        <v>66</v>
      </c>
      <c r="I163" s="11" t="s">
        <v>67</v>
      </c>
      <c r="J163" s="11" t="s">
        <v>67</v>
      </c>
      <c r="K163" s="11" t="s">
        <v>2508</v>
      </c>
      <c r="L163" s="11" t="s">
        <v>18</v>
      </c>
      <c r="M163" s="11" t="s">
        <v>540</v>
      </c>
      <c r="N163" s="12">
        <v>129.94</v>
      </c>
      <c r="O163" s="11">
        <v>9</v>
      </c>
      <c r="P163" s="12">
        <f t="shared" si="3"/>
        <v>1169.46</v>
      </c>
    </row>
    <row r="164" spans="1:16" s="11" customFormat="1" x14ac:dyDescent="0.25">
      <c r="A164" s="11" t="s">
        <v>372</v>
      </c>
      <c r="B164" s="11" t="s">
        <v>547</v>
      </c>
      <c r="C164" s="11" t="s">
        <v>548</v>
      </c>
      <c r="D164" s="11" t="s">
        <v>549</v>
      </c>
      <c r="E164" s="11" t="s">
        <v>370</v>
      </c>
      <c r="F164" s="11" t="s">
        <v>8</v>
      </c>
      <c r="G164" s="11" t="s">
        <v>9</v>
      </c>
      <c r="H164" s="11" t="s">
        <v>66</v>
      </c>
      <c r="I164" s="11" t="s">
        <v>67</v>
      </c>
      <c r="J164" s="11" t="s">
        <v>67</v>
      </c>
      <c r="K164" s="11" t="s">
        <v>2508</v>
      </c>
      <c r="L164" s="11" t="s">
        <v>68</v>
      </c>
      <c r="M164" s="11" t="s">
        <v>540</v>
      </c>
      <c r="N164" s="12">
        <v>129.94</v>
      </c>
      <c r="O164" s="11">
        <v>3</v>
      </c>
      <c r="P164" s="12">
        <f t="shared" si="3"/>
        <v>389.82</v>
      </c>
    </row>
    <row r="165" spans="1:16" s="11" customFormat="1" x14ac:dyDescent="0.25">
      <c r="A165" s="11" t="s">
        <v>372</v>
      </c>
      <c r="B165" s="11" t="s">
        <v>550</v>
      </c>
      <c r="C165" s="11" t="s">
        <v>548</v>
      </c>
      <c r="D165" s="11" t="s">
        <v>551</v>
      </c>
      <c r="E165" s="11" t="s">
        <v>375</v>
      </c>
      <c r="F165" s="11" t="s">
        <v>8</v>
      </c>
      <c r="G165" s="11" t="s">
        <v>9</v>
      </c>
      <c r="H165" s="11" t="s">
        <v>66</v>
      </c>
      <c r="I165" s="11" t="s">
        <v>67</v>
      </c>
      <c r="J165" s="11" t="s">
        <v>67</v>
      </c>
      <c r="K165" s="11" t="s">
        <v>2508</v>
      </c>
      <c r="L165" s="11" t="s">
        <v>68</v>
      </c>
      <c r="M165" s="11" t="s">
        <v>540</v>
      </c>
      <c r="N165" s="12">
        <v>129.94</v>
      </c>
      <c r="O165" s="11">
        <v>6</v>
      </c>
      <c r="P165" s="12">
        <f t="shared" si="3"/>
        <v>779.64</v>
      </c>
    </row>
    <row r="166" spans="1:16" s="11" customFormat="1" x14ac:dyDescent="0.25">
      <c r="A166" s="11" t="s">
        <v>372</v>
      </c>
      <c r="B166" s="11" t="s">
        <v>552</v>
      </c>
      <c r="C166" s="11" t="s">
        <v>548</v>
      </c>
      <c r="D166" s="11" t="s">
        <v>553</v>
      </c>
      <c r="E166" s="11" t="s">
        <v>396</v>
      </c>
      <c r="F166" s="11" t="s">
        <v>8</v>
      </c>
      <c r="G166" s="11" t="s">
        <v>9</v>
      </c>
      <c r="H166" s="11" t="s">
        <v>66</v>
      </c>
      <c r="I166" s="11" t="s">
        <v>67</v>
      </c>
      <c r="J166" s="11" t="s">
        <v>67</v>
      </c>
      <c r="K166" s="11" t="s">
        <v>2508</v>
      </c>
      <c r="L166" s="11" t="s">
        <v>68</v>
      </c>
      <c r="M166" s="11" t="s">
        <v>540</v>
      </c>
      <c r="N166" s="12">
        <v>129.94</v>
      </c>
      <c r="O166" s="11">
        <v>10</v>
      </c>
      <c r="P166" s="12">
        <f t="shared" si="3"/>
        <v>1299.4000000000001</v>
      </c>
    </row>
    <row r="167" spans="1:16" s="11" customFormat="1" x14ac:dyDescent="0.25">
      <c r="A167" s="11" t="s">
        <v>372</v>
      </c>
      <c r="B167" s="11" t="s">
        <v>554</v>
      </c>
      <c r="C167" s="11" t="s">
        <v>548</v>
      </c>
      <c r="D167" s="11" t="s">
        <v>555</v>
      </c>
      <c r="E167" s="11" t="s">
        <v>399</v>
      </c>
      <c r="F167" s="11" t="s">
        <v>8</v>
      </c>
      <c r="G167" s="11" t="s">
        <v>9</v>
      </c>
      <c r="H167" s="11" t="s">
        <v>66</v>
      </c>
      <c r="I167" s="11" t="s">
        <v>67</v>
      </c>
      <c r="J167" s="11" t="s">
        <v>67</v>
      </c>
      <c r="K167" s="11" t="s">
        <v>2508</v>
      </c>
      <c r="L167" s="11" t="s">
        <v>68</v>
      </c>
      <c r="M167" s="11" t="s">
        <v>540</v>
      </c>
      <c r="N167" s="12">
        <v>129.94</v>
      </c>
      <c r="O167" s="11">
        <v>10</v>
      </c>
      <c r="P167" s="12">
        <f t="shared" si="3"/>
        <v>1299.4000000000001</v>
      </c>
    </row>
    <row r="168" spans="1:16" s="11" customFormat="1" x14ac:dyDescent="0.25">
      <c r="A168" s="11" t="s">
        <v>372</v>
      </c>
      <c r="B168" s="11" t="s">
        <v>556</v>
      </c>
      <c r="C168" s="11" t="s">
        <v>548</v>
      </c>
      <c r="D168" s="11" t="s">
        <v>557</v>
      </c>
      <c r="E168" s="11" t="s">
        <v>402</v>
      </c>
      <c r="F168" s="11" t="s">
        <v>8</v>
      </c>
      <c r="G168" s="11" t="s">
        <v>9</v>
      </c>
      <c r="H168" s="11" t="s">
        <v>66</v>
      </c>
      <c r="I168" s="11" t="s">
        <v>67</v>
      </c>
      <c r="J168" s="11" t="s">
        <v>67</v>
      </c>
      <c r="K168" s="11" t="s">
        <v>2508</v>
      </c>
      <c r="L168" s="11" t="s">
        <v>68</v>
      </c>
      <c r="M168" s="11" t="s">
        <v>540</v>
      </c>
      <c r="N168" s="12">
        <v>129.94</v>
      </c>
      <c r="O168" s="11">
        <v>8</v>
      </c>
      <c r="P168" s="12">
        <f t="shared" si="3"/>
        <v>1039.52</v>
      </c>
    </row>
    <row r="169" spans="1:16" s="11" customFormat="1" x14ac:dyDescent="0.25">
      <c r="A169" s="11" t="s">
        <v>372</v>
      </c>
      <c r="B169" s="11" t="s">
        <v>558</v>
      </c>
      <c r="C169" s="11" t="s">
        <v>559</v>
      </c>
      <c r="D169" s="11" t="s">
        <v>560</v>
      </c>
      <c r="E169" s="11" t="s">
        <v>370</v>
      </c>
      <c r="F169" s="11" t="s">
        <v>8</v>
      </c>
      <c r="G169" s="11" t="s">
        <v>9</v>
      </c>
      <c r="H169" s="11" t="s">
        <v>66</v>
      </c>
      <c r="I169" s="11" t="s">
        <v>67</v>
      </c>
      <c r="J169" s="11" t="s">
        <v>67</v>
      </c>
      <c r="K169" s="11" t="s">
        <v>2508</v>
      </c>
      <c r="L169" s="11" t="s">
        <v>256</v>
      </c>
      <c r="M169" s="11" t="s">
        <v>561</v>
      </c>
      <c r="N169" s="12">
        <v>119.95</v>
      </c>
      <c r="O169" s="11">
        <v>4</v>
      </c>
      <c r="P169" s="12">
        <f t="shared" si="3"/>
        <v>479.8</v>
      </c>
    </row>
    <row r="170" spans="1:16" s="11" customFormat="1" x14ac:dyDescent="0.25">
      <c r="A170" s="11" t="s">
        <v>372</v>
      </c>
      <c r="B170" s="11" t="s">
        <v>562</v>
      </c>
      <c r="C170" s="11" t="s">
        <v>559</v>
      </c>
      <c r="D170" s="11" t="s">
        <v>563</v>
      </c>
      <c r="E170" s="11" t="s">
        <v>399</v>
      </c>
      <c r="F170" s="11" t="s">
        <v>8</v>
      </c>
      <c r="G170" s="11" t="s">
        <v>9</v>
      </c>
      <c r="H170" s="11" t="s">
        <v>66</v>
      </c>
      <c r="I170" s="11" t="s">
        <v>67</v>
      </c>
      <c r="J170" s="11" t="s">
        <v>67</v>
      </c>
      <c r="K170" s="11" t="s">
        <v>2508</v>
      </c>
      <c r="L170" s="11" t="s">
        <v>256</v>
      </c>
      <c r="M170" s="11" t="s">
        <v>561</v>
      </c>
      <c r="N170" s="12">
        <v>119.95</v>
      </c>
      <c r="O170" s="11">
        <v>10</v>
      </c>
      <c r="P170" s="12">
        <f t="shared" si="3"/>
        <v>1199.5</v>
      </c>
    </row>
    <row r="171" spans="1:16" s="11" customFormat="1" x14ac:dyDescent="0.25">
      <c r="A171" s="11" t="s">
        <v>372</v>
      </c>
      <c r="B171" s="11" t="s">
        <v>564</v>
      </c>
      <c r="C171" s="11" t="s">
        <v>565</v>
      </c>
      <c r="D171" s="11" t="s">
        <v>566</v>
      </c>
      <c r="E171" s="11" t="s">
        <v>370</v>
      </c>
      <c r="F171" s="11" t="s">
        <v>8</v>
      </c>
      <c r="G171" s="11" t="s">
        <v>9</v>
      </c>
      <c r="H171" s="11" t="s">
        <v>66</v>
      </c>
      <c r="I171" s="11" t="s">
        <v>67</v>
      </c>
      <c r="J171" s="11" t="s">
        <v>67</v>
      </c>
      <c r="K171" s="11" t="s">
        <v>2508</v>
      </c>
      <c r="L171" s="11" t="s">
        <v>125</v>
      </c>
      <c r="M171" s="11" t="s">
        <v>561</v>
      </c>
      <c r="N171" s="12">
        <v>119.95</v>
      </c>
      <c r="O171" s="11">
        <v>5</v>
      </c>
      <c r="P171" s="12">
        <f t="shared" si="3"/>
        <v>599.75</v>
      </c>
    </row>
    <row r="172" spans="1:16" s="11" customFormat="1" x14ac:dyDescent="0.25">
      <c r="A172" s="11" t="s">
        <v>372</v>
      </c>
      <c r="B172" s="11" t="s">
        <v>567</v>
      </c>
      <c r="C172" s="11" t="s">
        <v>565</v>
      </c>
      <c r="D172" s="11" t="s">
        <v>568</v>
      </c>
      <c r="E172" s="11" t="s">
        <v>375</v>
      </c>
      <c r="F172" s="11" t="s">
        <v>8</v>
      </c>
      <c r="G172" s="11" t="s">
        <v>9</v>
      </c>
      <c r="H172" s="11" t="s">
        <v>66</v>
      </c>
      <c r="I172" s="11" t="s">
        <v>67</v>
      </c>
      <c r="J172" s="11" t="s">
        <v>67</v>
      </c>
      <c r="K172" s="11" t="s">
        <v>2508</v>
      </c>
      <c r="L172" s="11" t="s">
        <v>125</v>
      </c>
      <c r="M172" s="11" t="s">
        <v>561</v>
      </c>
      <c r="N172" s="12">
        <v>119.95</v>
      </c>
      <c r="O172" s="11">
        <v>9</v>
      </c>
      <c r="P172" s="12">
        <f t="shared" si="3"/>
        <v>1079.55</v>
      </c>
    </row>
    <row r="173" spans="1:16" s="11" customFormat="1" x14ac:dyDescent="0.25">
      <c r="A173" s="11" t="s">
        <v>372</v>
      </c>
      <c r="B173" s="11" t="s">
        <v>569</v>
      </c>
      <c r="C173" s="11" t="s">
        <v>565</v>
      </c>
      <c r="D173" s="11" t="s">
        <v>570</v>
      </c>
      <c r="E173" s="11" t="s">
        <v>399</v>
      </c>
      <c r="F173" s="11" t="s">
        <v>8</v>
      </c>
      <c r="G173" s="11" t="s">
        <v>9</v>
      </c>
      <c r="H173" s="11" t="s">
        <v>66</v>
      </c>
      <c r="I173" s="11" t="s">
        <v>67</v>
      </c>
      <c r="J173" s="11" t="s">
        <v>67</v>
      </c>
      <c r="K173" s="11" t="s">
        <v>2508</v>
      </c>
      <c r="L173" s="11" t="s">
        <v>125</v>
      </c>
      <c r="M173" s="11" t="s">
        <v>561</v>
      </c>
      <c r="N173" s="12">
        <v>119.95</v>
      </c>
      <c r="O173" s="11">
        <v>9</v>
      </c>
      <c r="P173" s="12">
        <f t="shared" si="3"/>
        <v>1079.55</v>
      </c>
    </row>
    <row r="174" spans="1:16" s="11" customFormat="1" x14ac:dyDescent="0.25">
      <c r="A174" s="11" t="s">
        <v>372</v>
      </c>
      <c r="B174" s="11" t="s">
        <v>571</v>
      </c>
      <c r="C174" s="11" t="s">
        <v>572</v>
      </c>
      <c r="D174" s="11" t="s">
        <v>573</v>
      </c>
      <c r="E174" s="11" t="s">
        <v>396</v>
      </c>
      <c r="F174" s="11" t="s">
        <v>8</v>
      </c>
      <c r="G174" s="11" t="s">
        <v>9</v>
      </c>
      <c r="H174" s="11" t="s">
        <v>66</v>
      </c>
      <c r="I174" s="11" t="s">
        <v>67</v>
      </c>
      <c r="J174" s="11" t="s">
        <v>67</v>
      </c>
      <c r="K174" s="11" t="s">
        <v>2508</v>
      </c>
      <c r="L174" s="11" t="s">
        <v>256</v>
      </c>
      <c r="M174" s="11" t="s">
        <v>574</v>
      </c>
      <c r="N174" s="12">
        <v>109.95</v>
      </c>
      <c r="O174" s="11">
        <v>15</v>
      </c>
      <c r="P174" s="12">
        <f t="shared" si="3"/>
        <v>1649.25</v>
      </c>
    </row>
    <row r="175" spans="1:16" s="11" customFormat="1" x14ac:dyDescent="0.25">
      <c r="A175" s="11" t="s">
        <v>372</v>
      </c>
      <c r="B175" s="11" t="s">
        <v>575</v>
      </c>
      <c r="C175" s="11" t="s">
        <v>572</v>
      </c>
      <c r="D175" s="11" t="s">
        <v>576</v>
      </c>
      <c r="E175" s="11" t="s">
        <v>399</v>
      </c>
      <c r="F175" s="11" t="s">
        <v>8</v>
      </c>
      <c r="G175" s="11" t="s">
        <v>9</v>
      </c>
      <c r="H175" s="11" t="s">
        <v>66</v>
      </c>
      <c r="I175" s="11" t="s">
        <v>67</v>
      </c>
      <c r="J175" s="11" t="s">
        <v>67</v>
      </c>
      <c r="K175" s="11" t="s">
        <v>2508</v>
      </c>
      <c r="L175" s="11" t="s">
        <v>256</v>
      </c>
      <c r="M175" s="11" t="s">
        <v>574</v>
      </c>
      <c r="N175" s="12">
        <v>109.95</v>
      </c>
      <c r="O175" s="11">
        <v>10</v>
      </c>
      <c r="P175" s="12">
        <f t="shared" si="3"/>
        <v>1099.5</v>
      </c>
    </row>
    <row r="176" spans="1:16" s="11" customFormat="1" x14ac:dyDescent="0.25">
      <c r="A176" s="11" t="s">
        <v>372</v>
      </c>
      <c r="B176" s="11" t="s">
        <v>577</v>
      </c>
      <c r="C176" s="11" t="s">
        <v>572</v>
      </c>
      <c r="D176" s="11" t="s">
        <v>578</v>
      </c>
      <c r="E176" s="11" t="s">
        <v>402</v>
      </c>
      <c r="F176" s="11" t="s">
        <v>8</v>
      </c>
      <c r="G176" s="11" t="s">
        <v>9</v>
      </c>
      <c r="H176" s="11" t="s">
        <v>66</v>
      </c>
      <c r="I176" s="11" t="s">
        <v>67</v>
      </c>
      <c r="J176" s="11" t="s">
        <v>67</v>
      </c>
      <c r="K176" s="11" t="s">
        <v>2508</v>
      </c>
      <c r="L176" s="11" t="s">
        <v>256</v>
      </c>
      <c r="M176" s="11" t="s">
        <v>574</v>
      </c>
      <c r="N176" s="12">
        <v>109.95</v>
      </c>
      <c r="O176" s="11">
        <v>6</v>
      </c>
      <c r="P176" s="12">
        <f t="shared" si="3"/>
        <v>659.7</v>
      </c>
    </row>
    <row r="177" spans="1:16" s="11" customFormat="1" x14ac:dyDescent="0.25">
      <c r="A177" s="11" t="s">
        <v>372</v>
      </c>
      <c r="B177" s="11" t="s">
        <v>579</v>
      </c>
      <c r="C177" s="11" t="s">
        <v>580</v>
      </c>
      <c r="D177" s="11" t="s">
        <v>581</v>
      </c>
      <c r="E177" s="11" t="s">
        <v>370</v>
      </c>
      <c r="F177" s="11" t="s">
        <v>8</v>
      </c>
      <c r="G177" s="11" t="s">
        <v>9</v>
      </c>
      <c r="H177" s="11" t="s">
        <v>66</v>
      </c>
      <c r="I177" s="11" t="s">
        <v>67</v>
      </c>
      <c r="J177" s="11" t="s">
        <v>67</v>
      </c>
      <c r="K177" s="11" t="s">
        <v>2508</v>
      </c>
      <c r="L177" s="11" t="s">
        <v>18</v>
      </c>
      <c r="M177" s="11" t="s">
        <v>518</v>
      </c>
      <c r="N177" s="12">
        <v>109.95</v>
      </c>
      <c r="O177" s="11">
        <v>4</v>
      </c>
      <c r="P177" s="12">
        <f t="shared" si="3"/>
        <v>439.8</v>
      </c>
    </row>
    <row r="178" spans="1:16" s="11" customFormat="1" x14ac:dyDescent="0.25">
      <c r="A178" s="11" t="s">
        <v>372</v>
      </c>
      <c r="B178" s="11" t="s">
        <v>582</v>
      </c>
      <c r="C178" s="11" t="s">
        <v>580</v>
      </c>
      <c r="D178" s="11" t="s">
        <v>583</v>
      </c>
      <c r="E178" s="11" t="s">
        <v>375</v>
      </c>
      <c r="F178" s="11" t="s">
        <v>8</v>
      </c>
      <c r="G178" s="11" t="s">
        <v>9</v>
      </c>
      <c r="H178" s="11" t="s">
        <v>66</v>
      </c>
      <c r="I178" s="11" t="s">
        <v>67</v>
      </c>
      <c r="J178" s="11" t="s">
        <v>67</v>
      </c>
      <c r="K178" s="11" t="s">
        <v>2508</v>
      </c>
      <c r="L178" s="11" t="s">
        <v>18</v>
      </c>
      <c r="M178" s="11" t="s">
        <v>518</v>
      </c>
      <c r="N178" s="12">
        <v>109.95</v>
      </c>
      <c r="O178" s="11">
        <v>15</v>
      </c>
      <c r="P178" s="12">
        <f t="shared" si="3"/>
        <v>1649.25</v>
      </c>
    </row>
    <row r="179" spans="1:16" s="11" customFormat="1" x14ac:dyDescent="0.25">
      <c r="A179" s="11" t="s">
        <v>372</v>
      </c>
      <c r="B179" s="11" t="s">
        <v>584</v>
      </c>
      <c r="C179" s="11" t="s">
        <v>580</v>
      </c>
      <c r="D179" s="11" t="s">
        <v>585</v>
      </c>
      <c r="E179" s="11" t="s">
        <v>396</v>
      </c>
      <c r="F179" s="11" t="s">
        <v>8</v>
      </c>
      <c r="G179" s="11" t="s">
        <v>9</v>
      </c>
      <c r="H179" s="11" t="s">
        <v>66</v>
      </c>
      <c r="I179" s="11" t="s">
        <v>67</v>
      </c>
      <c r="J179" s="11" t="s">
        <v>67</v>
      </c>
      <c r="K179" s="11" t="s">
        <v>2508</v>
      </c>
      <c r="L179" s="11" t="s">
        <v>18</v>
      </c>
      <c r="M179" s="11" t="s">
        <v>518</v>
      </c>
      <c r="N179" s="12">
        <v>109.95</v>
      </c>
      <c r="O179" s="11">
        <v>15</v>
      </c>
      <c r="P179" s="12">
        <f t="shared" si="3"/>
        <v>1649.25</v>
      </c>
    </row>
    <row r="180" spans="1:16" s="11" customFormat="1" x14ac:dyDescent="0.25">
      <c r="A180" s="11" t="s">
        <v>372</v>
      </c>
      <c r="B180" s="11" t="s">
        <v>586</v>
      </c>
      <c r="C180" s="11" t="s">
        <v>580</v>
      </c>
      <c r="D180" s="11" t="s">
        <v>587</v>
      </c>
      <c r="E180" s="11" t="s">
        <v>399</v>
      </c>
      <c r="F180" s="11" t="s">
        <v>8</v>
      </c>
      <c r="G180" s="11" t="s">
        <v>9</v>
      </c>
      <c r="H180" s="11" t="s">
        <v>66</v>
      </c>
      <c r="I180" s="11" t="s">
        <v>67</v>
      </c>
      <c r="J180" s="11" t="s">
        <v>67</v>
      </c>
      <c r="K180" s="11" t="s">
        <v>2508</v>
      </c>
      <c r="L180" s="11" t="s">
        <v>18</v>
      </c>
      <c r="M180" s="11" t="s">
        <v>518</v>
      </c>
      <c r="N180" s="12">
        <v>109.95</v>
      </c>
      <c r="O180" s="11">
        <v>9</v>
      </c>
      <c r="P180" s="12">
        <f t="shared" si="3"/>
        <v>989.55000000000007</v>
      </c>
    </row>
    <row r="181" spans="1:16" s="11" customFormat="1" x14ac:dyDescent="0.25">
      <c r="A181" s="11" t="s">
        <v>372</v>
      </c>
      <c r="B181" s="11" t="s">
        <v>588</v>
      </c>
      <c r="C181" s="11" t="s">
        <v>580</v>
      </c>
      <c r="D181" s="11" t="s">
        <v>589</v>
      </c>
      <c r="E181" s="11" t="s">
        <v>402</v>
      </c>
      <c r="F181" s="11" t="s">
        <v>8</v>
      </c>
      <c r="G181" s="11" t="s">
        <v>9</v>
      </c>
      <c r="H181" s="11" t="s">
        <v>66</v>
      </c>
      <c r="I181" s="11" t="s">
        <v>67</v>
      </c>
      <c r="J181" s="11" t="s">
        <v>67</v>
      </c>
      <c r="K181" s="11" t="s">
        <v>2508</v>
      </c>
      <c r="L181" s="11" t="s">
        <v>18</v>
      </c>
      <c r="M181" s="11" t="s">
        <v>518</v>
      </c>
      <c r="N181" s="12">
        <v>109.95</v>
      </c>
      <c r="O181" s="11">
        <v>8</v>
      </c>
      <c r="P181" s="12">
        <f t="shared" si="3"/>
        <v>879.6</v>
      </c>
    </row>
    <row r="182" spans="1:16" s="11" customFormat="1" x14ac:dyDescent="0.25">
      <c r="A182" s="11" t="s">
        <v>372</v>
      </c>
      <c r="B182" s="11" t="s">
        <v>590</v>
      </c>
      <c r="C182" s="11" t="s">
        <v>591</v>
      </c>
      <c r="D182" s="11" t="s">
        <v>592</v>
      </c>
      <c r="E182" s="11" t="s">
        <v>375</v>
      </c>
      <c r="F182" s="11" t="s">
        <v>8</v>
      </c>
      <c r="G182" s="11" t="s">
        <v>9</v>
      </c>
      <c r="H182" s="11" t="s">
        <v>66</v>
      </c>
      <c r="I182" s="11" t="s">
        <v>67</v>
      </c>
      <c r="J182" s="11" t="s">
        <v>67</v>
      </c>
      <c r="K182" s="11" t="s">
        <v>2508</v>
      </c>
      <c r="L182" s="11" t="s">
        <v>256</v>
      </c>
      <c r="M182" s="11" t="s">
        <v>518</v>
      </c>
      <c r="N182" s="12">
        <v>109.95</v>
      </c>
      <c r="O182" s="11">
        <v>10</v>
      </c>
      <c r="P182" s="12">
        <f t="shared" si="3"/>
        <v>1099.5</v>
      </c>
    </row>
    <row r="183" spans="1:16" s="11" customFormat="1" x14ac:dyDescent="0.25">
      <c r="A183" s="11" t="s">
        <v>372</v>
      </c>
      <c r="B183" s="11" t="s">
        <v>593</v>
      </c>
      <c r="C183" s="11" t="s">
        <v>591</v>
      </c>
      <c r="D183" s="11" t="s">
        <v>594</v>
      </c>
      <c r="E183" s="11" t="s">
        <v>396</v>
      </c>
      <c r="F183" s="11" t="s">
        <v>8</v>
      </c>
      <c r="G183" s="11" t="s">
        <v>9</v>
      </c>
      <c r="H183" s="11" t="s">
        <v>66</v>
      </c>
      <c r="I183" s="11" t="s">
        <v>67</v>
      </c>
      <c r="J183" s="11" t="s">
        <v>67</v>
      </c>
      <c r="K183" s="11" t="s">
        <v>2508</v>
      </c>
      <c r="L183" s="11" t="s">
        <v>256</v>
      </c>
      <c r="M183" s="11" t="s">
        <v>518</v>
      </c>
      <c r="N183" s="12">
        <v>109.95</v>
      </c>
      <c r="O183" s="11">
        <v>15</v>
      </c>
      <c r="P183" s="12">
        <f t="shared" si="3"/>
        <v>1649.25</v>
      </c>
    </row>
    <row r="184" spans="1:16" s="11" customFormat="1" x14ac:dyDescent="0.25">
      <c r="A184" s="11" t="s">
        <v>372</v>
      </c>
      <c r="B184" s="11" t="s">
        <v>595</v>
      </c>
      <c r="C184" s="11" t="s">
        <v>591</v>
      </c>
      <c r="D184" s="11" t="s">
        <v>596</v>
      </c>
      <c r="E184" s="11" t="s">
        <v>402</v>
      </c>
      <c r="F184" s="11" t="s">
        <v>8</v>
      </c>
      <c r="G184" s="11" t="s">
        <v>9</v>
      </c>
      <c r="H184" s="11" t="s">
        <v>66</v>
      </c>
      <c r="I184" s="11" t="s">
        <v>67</v>
      </c>
      <c r="J184" s="11" t="s">
        <v>67</v>
      </c>
      <c r="K184" s="11" t="s">
        <v>2508</v>
      </c>
      <c r="L184" s="11" t="s">
        <v>256</v>
      </c>
      <c r="M184" s="11" t="s">
        <v>518</v>
      </c>
      <c r="N184" s="12">
        <v>109.95</v>
      </c>
      <c r="O184" s="11">
        <v>8</v>
      </c>
      <c r="P184" s="12">
        <f t="shared" si="3"/>
        <v>879.6</v>
      </c>
    </row>
    <row r="185" spans="1:16" s="11" customFormat="1" x14ac:dyDescent="0.25">
      <c r="A185" s="11" t="s">
        <v>372</v>
      </c>
      <c r="B185" s="11" t="s">
        <v>597</v>
      </c>
      <c r="C185" s="11" t="s">
        <v>598</v>
      </c>
      <c r="D185" s="11" t="s">
        <v>599</v>
      </c>
      <c r="E185" s="11" t="s">
        <v>399</v>
      </c>
      <c r="F185" s="11" t="s">
        <v>8</v>
      </c>
      <c r="G185" s="11" t="s">
        <v>9</v>
      </c>
      <c r="H185" s="11" t="s">
        <v>66</v>
      </c>
      <c r="I185" s="11" t="s">
        <v>600</v>
      </c>
      <c r="J185" s="11" t="s">
        <v>600</v>
      </c>
      <c r="K185" s="11" t="s">
        <v>2508</v>
      </c>
      <c r="L185" s="11" t="s">
        <v>125</v>
      </c>
      <c r="M185" s="11" t="s">
        <v>601</v>
      </c>
      <c r="N185" s="12">
        <v>99.95</v>
      </c>
      <c r="O185" s="11">
        <v>1</v>
      </c>
      <c r="P185" s="12">
        <f t="shared" si="3"/>
        <v>99.95</v>
      </c>
    </row>
    <row r="186" spans="1:16" s="11" customFormat="1" x14ac:dyDescent="0.25">
      <c r="A186" s="11" t="s">
        <v>372</v>
      </c>
      <c r="B186" s="11" t="s">
        <v>602</v>
      </c>
      <c r="C186" s="11" t="s">
        <v>598</v>
      </c>
      <c r="D186" s="11" t="s">
        <v>603</v>
      </c>
      <c r="E186" s="11" t="s">
        <v>402</v>
      </c>
      <c r="F186" s="11" t="s">
        <v>8</v>
      </c>
      <c r="G186" s="11" t="s">
        <v>9</v>
      </c>
      <c r="H186" s="11" t="s">
        <v>66</v>
      </c>
      <c r="I186" s="11" t="s">
        <v>600</v>
      </c>
      <c r="J186" s="11" t="s">
        <v>600</v>
      </c>
      <c r="K186" s="11" t="s">
        <v>2508</v>
      </c>
      <c r="L186" s="11" t="s">
        <v>125</v>
      </c>
      <c r="M186" s="11" t="s">
        <v>601</v>
      </c>
      <c r="N186" s="12">
        <v>99.95</v>
      </c>
      <c r="O186" s="11">
        <v>1</v>
      </c>
      <c r="P186" s="12">
        <f t="shared" si="3"/>
        <v>99.95</v>
      </c>
    </row>
    <row r="187" spans="1:16" s="11" customFormat="1" x14ac:dyDescent="0.25">
      <c r="A187" s="11" t="s">
        <v>372</v>
      </c>
      <c r="B187" s="11" t="s">
        <v>604</v>
      </c>
      <c r="C187" s="11" t="s">
        <v>605</v>
      </c>
      <c r="D187" s="11" t="s">
        <v>606</v>
      </c>
      <c r="E187" s="11" t="s">
        <v>370</v>
      </c>
      <c r="F187" s="11" t="s">
        <v>8</v>
      </c>
      <c r="G187" s="11" t="s">
        <v>9</v>
      </c>
      <c r="H187" s="11" t="s">
        <v>66</v>
      </c>
      <c r="I187" s="11" t="s">
        <v>67</v>
      </c>
      <c r="J187" s="11" t="s">
        <v>67</v>
      </c>
      <c r="K187" s="11" t="s">
        <v>2508</v>
      </c>
      <c r="L187" s="11" t="s">
        <v>68</v>
      </c>
      <c r="M187" s="11" t="s">
        <v>518</v>
      </c>
      <c r="N187" s="12">
        <v>114.95</v>
      </c>
      <c r="O187" s="11">
        <v>5</v>
      </c>
      <c r="P187" s="12">
        <f t="shared" si="3"/>
        <v>574.75</v>
      </c>
    </row>
    <row r="188" spans="1:16" s="11" customFormat="1" x14ac:dyDescent="0.25">
      <c r="A188" s="11" t="s">
        <v>372</v>
      </c>
      <c r="B188" s="11" t="s">
        <v>607</v>
      </c>
      <c r="C188" s="11" t="s">
        <v>605</v>
      </c>
      <c r="D188" s="11" t="s">
        <v>608</v>
      </c>
      <c r="E188" s="11" t="s">
        <v>396</v>
      </c>
      <c r="F188" s="11" t="s">
        <v>8</v>
      </c>
      <c r="G188" s="11" t="s">
        <v>9</v>
      </c>
      <c r="H188" s="11" t="s">
        <v>66</v>
      </c>
      <c r="I188" s="11" t="s">
        <v>67</v>
      </c>
      <c r="J188" s="11" t="s">
        <v>67</v>
      </c>
      <c r="K188" s="11" t="s">
        <v>2508</v>
      </c>
      <c r="L188" s="11" t="s">
        <v>68</v>
      </c>
      <c r="M188" s="11" t="s">
        <v>518</v>
      </c>
      <c r="N188" s="12">
        <v>114.95</v>
      </c>
      <c r="O188" s="11">
        <v>15</v>
      </c>
      <c r="P188" s="12">
        <f t="shared" si="3"/>
        <v>1724.25</v>
      </c>
    </row>
    <row r="189" spans="1:16" s="11" customFormat="1" x14ac:dyDescent="0.25">
      <c r="A189" s="11" t="s">
        <v>372</v>
      </c>
      <c r="B189" s="11" t="s">
        <v>609</v>
      </c>
      <c r="C189" s="11" t="s">
        <v>605</v>
      </c>
      <c r="D189" s="11" t="s">
        <v>610</v>
      </c>
      <c r="E189" s="11" t="s">
        <v>399</v>
      </c>
      <c r="F189" s="11" t="s">
        <v>8</v>
      </c>
      <c r="G189" s="11" t="s">
        <v>9</v>
      </c>
      <c r="H189" s="11" t="s">
        <v>66</v>
      </c>
      <c r="I189" s="11" t="s">
        <v>67</v>
      </c>
      <c r="J189" s="11" t="s">
        <v>67</v>
      </c>
      <c r="K189" s="11" t="s">
        <v>2508</v>
      </c>
      <c r="L189" s="11" t="s">
        <v>68</v>
      </c>
      <c r="M189" s="11" t="s">
        <v>518</v>
      </c>
      <c r="N189" s="12">
        <v>114.95</v>
      </c>
      <c r="O189" s="11">
        <v>15</v>
      </c>
      <c r="P189" s="12">
        <f t="shared" si="3"/>
        <v>1724.25</v>
      </c>
    </row>
    <row r="190" spans="1:16" s="11" customFormat="1" x14ac:dyDescent="0.25">
      <c r="A190" s="11" t="s">
        <v>372</v>
      </c>
      <c r="B190" s="11" t="s">
        <v>611</v>
      </c>
      <c r="C190" s="11" t="s">
        <v>605</v>
      </c>
      <c r="D190" s="11" t="s">
        <v>612</v>
      </c>
      <c r="E190" s="11" t="s">
        <v>402</v>
      </c>
      <c r="F190" s="11" t="s">
        <v>8</v>
      </c>
      <c r="G190" s="11" t="s">
        <v>9</v>
      </c>
      <c r="H190" s="11" t="s">
        <v>66</v>
      </c>
      <c r="I190" s="11" t="s">
        <v>67</v>
      </c>
      <c r="J190" s="11" t="s">
        <v>67</v>
      </c>
      <c r="K190" s="11" t="s">
        <v>2508</v>
      </c>
      <c r="L190" s="11" t="s">
        <v>68</v>
      </c>
      <c r="M190" s="11" t="s">
        <v>518</v>
      </c>
      <c r="N190" s="12">
        <v>114.95</v>
      </c>
      <c r="O190" s="11">
        <v>8</v>
      </c>
      <c r="P190" s="12">
        <f t="shared" si="3"/>
        <v>919.6</v>
      </c>
    </row>
    <row r="191" spans="1:16" s="11" customFormat="1" x14ac:dyDescent="0.25">
      <c r="A191" s="11" t="s">
        <v>372</v>
      </c>
      <c r="B191" s="11" t="s">
        <v>613</v>
      </c>
      <c r="C191" s="11" t="s">
        <v>614</v>
      </c>
      <c r="D191" s="11" t="s">
        <v>615</v>
      </c>
      <c r="E191" s="11" t="s">
        <v>370</v>
      </c>
      <c r="F191" s="11" t="s">
        <v>8</v>
      </c>
      <c r="G191" s="11" t="s">
        <v>9</v>
      </c>
      <c r="H191" s="11" t="s">
        <v>66</v>
      </c>
      <c r="I191" s="11" t="s">
        <v>600</v>
      </c>
      <c r="J191" s="11" t="s">
        <v>600</v>
      </c>
      <c r="K191" s="11" t="s">
        <v>2508</v>
      </c>
      <c r="L191" s="11" t="s">
        <v>68</v>
      </c>
      <c r="M191" s="11" t="s">
        <v>616</v>
      </c>
      <c r="N191" s="12">
        <v>109.95</v>
      </c>
      <c r="O191" s="11">
        <v>5</v>
      </c>
      <c r="P191" s="12">
        <f t="shared" ref="P191:P247" si="4">O191*N191</f>
        <v>549.75</v>
      </c>
    </row>
    <row r="192" spans="1:16" s="11" customFormat="1" x14ac:dyDescent="0.25">
      <c r="A192" s="11" t="s">
        <v>372</v>
      </c>
      <c r="B192" s="11" t="s">
        <v>617</v>
      </c>
      <c r="C192" s="11" t="s">
        <v>614</v>
      </c>
      <c r="D192" s="11" t="s">
        <v>618</v>
      </c>
      <c r="E192" s="11" t="s">
        <v>375</v>
      </c>
      <c r="F192" s="11" t="s">
        <v>8</v>
      </c>
      <c r="G192" s="11" t="s">
        <v>9</v>
      </c>
      <c r="H192" s="11" t="s">
        <v>66</v>
      </c>
      <c r="I192" s="11" t="s">
        <v>600</v>
      </c>
      <c r="J192" s="11" t="s">
        <v>600</v>
      </c>
      <c r="K192" s="11" t="s">
        <v>2508</v>
      </c>
      <c r="L192" s="11" t="s">
        <v>68</v>
      </c>
      <c r="M192" s="11" t="s">
        <v>616</v>
      </c>
      <c r="N192" s="12">
        <v>109.95</v>
      </c>
      <c r="O192" s="11">
        <v>9</v>
      </c>
      <c r="P192" s="12">
        <f t="shared" si="4"/>
        <v>989.55000000000007</v>
      </c>
    </row>
    <row r="193" spans="1:16" s="11" customFormat="1" x14ac:dyDescent="0.25">
      <c r="A193" s="11" t="s">
        <v>372</v>
      </c>
      <c r="B193" s="11" t="s">
        <v>619</v>
      </c>
      <c r="C193" s="11" t="s">
        <v>614</v>
      </c>
      <c r="D193" s="11" t="s">
        <v>620</v>
      </c>
      <c r="E193" s="11" t="s">
        <v>396</v>
      </c>
      <c r="F193" s="11" t="s">
        <v>8</v>
      </c>
      <c r="G193" s="11" t="s">
        <v>9</v>
      </c>
      <c r="H193" s="11" t="s">
        <v>66</v>
      </c>
      <c r="I193" s="11" t="s">
        <v>600</v>
      </c>
      <c r="J193" s="11" t="s">
        <v>600</v>
      </c>
      <c r="K193" s="11" t="s">
        <v>2508</v>
      </c>
      <c r="L193" s="11" t="s">
        <v>68</v>
      </c>
      <c r="M193" s="11" t="s">
        <v>616</v>
      </c>
      <c r="N193" s="12">
        <v>109.95</v>
      </c>
      <c r="O193" s="11">
        <v>15</v>
      </c>
      <c r="P193" s="12">
        <f t="shared" si="4"/>
        <v>1649.25</v>
      </c>
    </row>
    <row r="194" spans="1:16" s="11" customFormat="1" x14ac:dyDescent="0.25">
      <c r="A194" s="11" t="s">
        <v>372</v>
      </c>
      <c r="B194" s="11" t="s">
        <v>621</v>
      </c>
      <c r="C194" s="11" t="s">
        <v>622</v>
      </c>
      <c r="D194" s="11" t="s">
        <v>623</v>
      </c>
      <c r="E194" s="11" t="s">
        <v>370</v>
      </c>
      <c r="F194" s="11" t="s">
        <v>8</v>
      </c>
      <c r="G194" s="11" t="s">
        <v>9</v>
      </c>
      <c r="H194" s="11" t="s">
        <v>66</v>
      </c>
      <c r="I194" s="11" t="s">
        <v>67</v>
      </c>
      <c r="J194" s="11" t="s">
        <v>67</v>
      </c>
      <c r="K194" s="11" t="s">
        <v>2508</v>
      </c>
      <c r="L194" s="11" t="s">
        <v>256</v>
      </c>
      <c r="M194" s="11" t="s">
        <v>561</v>
      </c>
      <c r="N194" s="12">
        <v>119.95</v>
      </c>
      <c r="O194" s="11">
        <v>5</v>
      </c>
      <c r="P194" s="12">
        <f t="shared" si="4"/>
        <v>599.75</v>
      </c>
    </row>
    <row r="195" spans="1:16" s="11" customFormat="1" x14ac:dyDescent="0.25">
      <c r="A195" s="11" t="s">
        <v>372</v>
      </c>
      <c r="B195" s="11" t="s">
        <v>624</v>
      </c>
      <c r="C195" s="11" t="s">
        <v>622</v>
      </c>
      <c r="D195" s="11" t="s">
        <v>625</v>
      </c>
      <c r="E195" s="11" t="s">
        <v>396</v>
      </c>
      <c r="F195" s="11" t="s">
        <v>8</v>
      </c>
      <c r="G195" s="11" t="s">
        <v>9</v>
      </c>
      <c r="H195" s="11" t="s">
        <v>66</v>
      </c>
      <c r="I195" s="11" t="s">
        <v>67</v>
      </c>
      <c r="J195" s="11" t="s">
        <v>67</v>
      </c>
      <c r="K195" s="11" t="s">
        <v>2508</v>
      </c>
      <c r="L195" s="11" t="s">
        <v>256</v>
      </c>
      <c r="M195" s="11" t="s">
        <v>561</v>
      </c>
      <c r="N195" s="12">
        <v>119.95</v>
      </c>
      <c r="O195" s="11">
        <v>15</v>
      </c>
      <c r="P195" s="12">
        <f t="shared" si="4"/>
        <v>1799.25</v>
      </c>
    </row>
    <row r="196" spans="1:16" s="11" customFormat="1" x14ac:dyDescent="0.25">
      <c r="A196" s="11" t="s">
        <v>372</v>
      </c>
      <c r="B196" s="11" t="s">
        <v>626</v>
      </c>
      <c r="C196" s="11" t="s">
        <v>622</v>
      </c>
      <c r="D196" s="11" t="s">
        <v>627</v>
      </c>
      <c r="E196" s="11" t="s">
        <v>399</v>
      </c>
      <c r="F196" s="11" t="s">
        <v>8</v>
      </c>
      <c r="G196" s="11" t="s">
        <v>9</v>
      </c>
      <c r="H196" s="11" t="s">
        <v>66</v>
      </c>
      <c r="I196" s="11" t="s">
        <v>67</v>
      </c>
      <c r="J196" s="11" t="s">
        <v>67</v>
      </c>
      <c r="K196" s="11" t="s">
        <v>2508</v>
      </c>
      <c r="L196" s="11" t="s">
        <v>256</v>
      </c>
      <c r="M196" s="11" t="s">
        <v>561</v>
      </c>
      <c r="N196" s="12">
        <v>119.95</v>
      </c>
      <c r="O196" s="11">
        <v>9</v>
      </c>
      <c r="P196" s="12">
        <f t="shared" si="4"/>
        <v>1079.55</v>
      </c>
    </row>
    <row r="197" spans="1:16" s="11" customFormat="1" x14ac:dyDescent="0.25">
      <c r="A197" s="11" t="s">
        <v>372</v>
      </c>
      <c r="B197" s="11" t="s">
        <v>628</v>
      </c>
      <c r="C197" s="11" t="s">
        <v>622</v>
      </c>
      <c r="D197" s="11" t="s">
        <v>629</v>
      </c>
      <c r="E197" s="11" t="s">
        <v>402</v>
      </c>
      <c r="F197" s="11" t="s">
        <v>8</v>
      </c>
      <c r="G197" s="11" t="s">
        <v>9</v>
      </c>
      <c r="H197" s="11" t="s">
        <v>66</v>
      </c>
      <c r="I197" s="11" t="s">
        <v>67</v>
      </c>
      <c r="J197" s="11" t="s">
        <v>67</v>
      </c>
      <c r="K197" s="11" t="s">
        <v>2508</v>
      </c>
      <c r="L197" s="11" t="s">
        <v>256</v>
      </c>
      <c r="M197" s="11" t="s">
        <v>561</v>
      </c>
      <c r="N197" s="12">
        <v>119.95</v>
      </c>
      <c r="O197" s="11">
        <v>7</v>
      </c>
      <c r="P197" s="12">
        <f t="shared" si="4"/>
        <v>839.65</v>
      </c>
    </row>
    <row r="198" spans="1:16" s="11" customFormat="1" x14ac:dyDescent="0.25">
      <c r="A198" s="11" t="s">
        <v>372</v>
      </c>
      <c r="B198" s="11" t="s">
        <v>630</v>
      </c>
      <c r="C198" s="11" t="s">
        <v>631</v>
      </c>
      <c r="D198" s="11" t="s">
        <v>632</v>
      </c>
      <c r="E198" s="11" t="s">
        <v>15</v>
      </c>
      <c r="F198" s="11" t="s">
        <v>8</v>
      </c>
      <c r="G198" s="11" t="s">
        <v>9</v>
      </c>
      <c r="H198" s="11" t="s">
        <v>66</v>
      </c>
      <c r="I198" s="11" t="s">
        <v>67</v>
      </c>
      <c r="J198" s="11" t="s">
        <v>67</v>
      </c>
      <c r="K198" s="11" t="s">
        <v>2508</v>
      </c>
      <c r="L198" s="11" t="s">
        <v>256</v>
      </c>
      <c r="M198" s="11" t="s">
        <v>518</v>
      </c>
      <c r="N198" s="12">
        <v>109.95</v>
      </c>
      <c r="O198" s="11">
        <v>15</v>
      </c>
      <c r="P198" s="12">
        <f t="shared" si="4"/>
        <v>1649.25</v>
      </c>
    </row>
    <row r="199" spans="1:16" s="11" customFormat="1" x14ac:dyDescent="0.25">
      <c r="A199" s="11" t="s">
        <v>372</v>
      </c>
      <c r="B199" s="11" t="s">
        <v>633</v>
      </c>
      <c r="C199" s="11" t="s">
        <v>631</v>
      </c>
      <c r="D199" s="11" t="s">
        <v>634</v>
      </c>
      <c r="E199" s="11" t="s">
        <v>23</v>
      </c>
      <c r="F199" s="11" t="s">
        <v>8</v>
      </c>
      <c r="G199" s="11" t="s">
        <v>9</v>
      </c>
      <c r="H199" s="11" t="s">
        <v>66</v>
      </c>
      <c r="I199" s="11" t="s">
        <v>67</v>
      </c>
      <c r="J199" s="11" t="s">
        <v>67</v>
      </c>
      <c r="K199" s="11" t="s">
        <v>2508</v>
      </c>
      <c r="L199" s="11" t="s">
        <v>256</v>
      </c>
      <c r="M199" s="11" t="s">
        <v>518</v>
      </c>
      <c r="N199" s="12">
        <v>109.95</v>
      </c>
      <c r="O199" s="11">
        <v>10</v>
      </c>
      <c r="P199" s="12">
        <f t="shared" si="4"/>
        <v>1099.5</v>
      </c>
    </row>
    <row r="200" spans="1:16" s="11" customFormat="1" x14ac:dyDescent="0.25">
      <c r="A200" s="11" t="s">
        <v>372</v>
      </c>
      <c r="B200" s="11" t="s">
        <v>635</v>
      </c>
      <c r="C200" s="11" t="s">
        <v>631</v>
      </c>
      <c r="D200" s="11" t="s">
        <v>636</v>
      </c>
      <c r="E200" s="11" t="s">
        <v>26</v>
      </c>
      <c r="F200" s="11" t="s">
        <v>8</v>
      </c>
      <c r="G200" s="11" t="s">
        <v>9</v>
      </c>
      <c r="H200" s="11" t="s">
        <v>66</v>
      </c>
      <c r="I200" s="11" t="s">
        <v>67</v>
      </c>
      <c r="J200" s="11" t="s">
        <v>67</v>
      </c>
      <c r="K200" s="11" t="s">
        <v>2508</v>
      </c>
      <c r="L200" s="11" t="s">
        <v>256</v>
      </c>
      <c r="M200" s="11" t="s">
        <v>518</v>
      </c>
      <c r="N200" s="12">
        <v>109.95</v>
      </c>
      <c r="O200" s="11">
        <v>6</v>
      </c>
      <c r="P200" s="12">
        <f t="shared" si="4"/>
        <v>659.7</v>
      </c>
    </row>
    <row r="201" spans="1:16" s="11" customFormat="1" x14ac:dyDescent="0.25">
      <c r="A201" s="11" t="s">
        <v>372</v>
      </c>
      <c r="B201" s="11" t="s">
        <v>637</v>
      </c>
      <c r="C201" s="11" t="s">
        <v>631</v>
      </c>
      <c r="D201" s="11" t="s">
        <v>638</v>
      </c>
      <c r="E201" s="11" t="s">
        <v>29</v>
      </c>
      <c r="F201" s="11" t="s">
        <v>8</v>
      </c>
      <c r="G201" s="11" t="s">
        <v>9</v>
      </c>
      <c r="H201" s="11" t="s">
        <v>66</v>
      </c>
      <c r="I201" s="11" t="s">
        <v>67</v>
      </c>
      <c r="J201" s="11" t="s">
        <v>67</v>
      </c>
      <c r="K201" s="11" t="s">
        <v>2508</v>
      </c>
      <c r="L201" s="11" t="s">
        <v>256</v>
      </c>
      <c r="M201" s="11" t="s">
        <v>518</v>
      </c>
      <c r="N201" s="12">
        <v>109.95</v>
      </c>
      <c r="O201" s="11">
        <v>6</v>
      </c>
      <c r="P201" s="12">
        <f t="shared" si="4"/>
        <v>659.7</v>
      </c>
    </row>
    <row r="202" spans="1:16" s="11" customFormat="1" x14ac:dyDescent="0.25">
      <c r="A202" s="11" t="s">
        <v>372</v>
      </c>
      <c r="B202" s="11" t="s">
        <v>639</v>
      </c>
      <c r="C202" s="11" t="s">
        <v>640</v>
      </c>
      <c r="D202" s="11" t="s">
        <v>641</v>
      </c>
      <c r="E202" s="11" t="s">
        <v>33</v>
      </c>
      <c r="F202" s="11" t="s">
        <v>8</v>
      </c>
      <c r="G202" s="11" t="s">
        <v>9</v>
      </c>
      <c r="H202" s="11" t="s">
        <v>66</v>
      </c>
      <c r="I202" s="11" t="s">
        <v>67</v>
      </c>
      <c r="J202" s="11" t="s">
        <v>67</v>
      </c>
      <c r="K202" s="11" t="s">
        <v>2508</v>
      </c>
      <c r="L202" s="11" t="s">
        <v>18</v>
      </c>
      <c r="M202" s="11" t="s">
        <v>601</v>
      </c>
      <c r="N202" s="12">
        <v>99.95</v>
      </c>
      <c r="O202" s="11">
        <v>8</v>
      </c>
      <c r="P202" s="12">
        <f t="shared" si="4"/>
        <v>799.6</v>
      </c>
    </row>
    <row r="203" spans="1:16" s="11" customFormat="1" x14ac:dyDescent="0.25">
      <c r="A203" s="11" t="s">
        <v>372</v>
      </c>
      <c r="B203" s="11" t="s">
        <v>642</v>
      </c>
      <c r="C203" s="11" t="s">
        <v>640</v>
      </c>
      <c r="D203" s="11" t="s">
        <v>643</v>
      </c>
      <c r="E203" s="11" t="s">
        <v>15</v>
      </c>
      <c r="F203" s="11" t="s">
        <v>8</v>
      </c>
      <c r="G203" s="11" t="s">
        <v>9</v>
      </c>
      <c r="H203" s="11" t="s">
        <v>66</v>
      </c>
      <c r="I203" s="11" t="s">
        <v>67</v>
      </c>
      <c r="J203" s="11" t="s">
        <v>67</v>
      </c>
      <c r="K203" s="11" t="s">
        <v>2508</v>
      </c>
      <c r="L203" s="11" t="s">
        <v>18</v>
      </c>
      <c r="M203" s="11" t="s">
        <v>601</v>
      </c>
      <c r="N203" s="12">
        <v>99.95</v>
      </c>
      <c r="O203" s="11">
        <v>8</v>
      </c>
      <c r="P203" s="12">
        <f t="shared" si="4"/>
        <v>799.6</v>
      </c>
    </row>
    <row r="204" spans="1:16" s="11" customFormat="1" x14ac:dyDescent="0.25">
      <c r="A204" s="11" t="s">
        <v>372</v>
      </c>
      <c r="B204" s="11" t="s">
        <v>644</v>
      </c>
      <c r="C204" s="11" t="s">
        <v>640</v>
      </c>
      <c r="D204" s="11" t="s">
        <v>645</v>
      </c>
      <c r="E204" s="11" t="s">
        <v>23</v>
      </c>
      <c r="F204" s="11" t="s">
        <v>8</v>
      </c>
      <c r="G204" s="11" t="s">
        <v>9</v>
      </c>
      <c r="H204" s="11" t="s">
        <v>66</v>
      </c>
      <c r="I204" s="11" t="s">
        <v>67</v>
      </c>
      <c r="J204" s="11" t="s">
        <v>67</v>
      </c>
      <c r="K204" s="11" t="s">
        <v>2508</v>
      </c>
      <c r="L204" s="11" t="s">
        <v>18</v>
      </c>
      <c r="M204" s="11" t="s">
        <v>601</v>
      </c>
      <c r="N204" s="12">
        <v>99.95</v>
      </c>
      <c r="O204" s="11">
        <v>8</v>
      </c>
      <c r="P204" s="12">
        <f t="shared" si="4"/>
        <v>799.6</v>
      </c>
    </row>
    <row r="205" spans="1:16" s="11" customFormat="1" x14ac:dyDescent="0.25">
      <c r="A205" s="11" t="s">
        <v>372</v>
      </c>
      <c r="B205" s="11" t="s">
        <v>646</v>
      </c>
      <c r="C205" s="11" t="s">
        <v>640</v>
      </c>
      <c r="D205" s="11" t="s">
        <v>647</v>
      </c>
      <c r="E205" s="11" t="s">
        <v>29</v>
      </c>
      <c r="F205" s="11" t="s">
        <v>8</v>
      </c>
      <c r="G205" s="11" t="s">
        <v>9</v>
      </c>
      <c r="H205" s="11" t="s">
        <v>66</v>
      </c>
      <c r="I205" s="11" t="s">
        <v>67</v>
      </c>
      <c r="J205" s="11" t="s">
        <v>67</v>
      </c>
      <c r="K205" s="11" t="s">
        <v>2508</v>
      </c>
      <c r="L205" s="11" t="s">
        <v>18</v>
      </c>
      <c r="M205" s="11" t="s">
        <v>601</v>
      </c>
      <c r="N205" s="12">
        <v>99.95</v>
      </c>
      <c r="O205" s="11">
        <v>2</v>
      </c>
      <c r="P205" s="12">
        <f t="shared" si="4"/>
        <v>199.9</v>
      </c>
    </row>
    <row r="206" spans="1:16" s="11" customFormat="1" x14ac:dyDescent="0.25">
      <c r="A206" s="11" t="s">
        <v>372</v>
      </c>
      <c r="B206" s="11" t="s">
        <v>648</v>
      </c>
      <c r="C206" s="11" t="s">
        <v>649</v>
      </c>
      <c r="D206" s="11" t="s">
        <v>650</v>
      </c>
      <c r="E206" s="11" t="s">
        <v>33</v>
      </c>
      <c r="F206" s="11" t="s">
        <v>8</v>
      </c>
      <c r="G206" s="11" t="s">
        <v>9</v>
      </c>
      <c r="H206" s="11" t="s">
        <v>66</v>
      </c>
      <c r="I206" s="11" t="s">
        <v>67</v>
      </c>
      <c r="J206" s="11" t="s">
        <v>67</v>
      </c>
      <c r="K206" s="11" t="s">
        <v>2508</v>
      </c>
      <c r="L206" s="11" t="s">
        <v>68</v>
      </c>
      <c r="M206" s="11" t="s">
        <v>540</v>
      </c>
      <c r="N206" s="12">
        <v>129.94</v>
      </c>
      <c r="O206" s="11">
        <v>10</v>
      </c>
      <c r="P206" s="12">
        <f t="shared" si="4"/>
        <v>1299.4000000000001</v>
      </c>
    </row>
    <row r="207" spans="1:16" s="11" customFormat="1" x14ac:dyDescent="0.25">
      <c r="A207" s="11" t="s">
        <v>372</v>
      </c>
      <c r="B207" s="11" t="s">
        <v>651</v>
      </c>
      <c r="C207" s="11" t="s">
        <v>649</v>
      </c>
      <c r="D207" s="11" t="s">
        <v>652</v>
      </c>
      <c r="E207" s="11" t="s">
        <v>15</v>
      </c>
      <c r="F207" s="11" t="s">
        <v>8</v>
      </c>
      <c r="G207" s="11" t="s">
        <v>9</v>
      </c>
      <c r="H207" s="11" t="s">
        <v>66</v>
      </c>
      <c r="I207" s="11" t="s">
        <v>67</v>
      </c>
      <c r="J207" s="11" t="s">
        <v>67</v>
      </c>
      <c r="K207" s="11" t="s">
        <v>2508</v>
      </c>
      <c r="L207" s="11" t="s">
        <v>68</v>
      </c>
      <c r="M207" s="11" t="s">
        <v>540</v>
      </c>
      <c r="N207" s="12">
        <v>129.94</v>
      </c>
      <c r="O207" s="11">
        <v>15</v>
      </c>
      <c r="P207" s="12">
        <f t="shared" si="4"/>
        <v>1949.1</v>
      </c>
    </row>
    <row r="208" spans="1:16" s="11" customFormat="1" x14ac:dyDescent="0.25">
      <c r="A208" s="11" t="s">
        <v>372</v>
      </c>
      <c r="B208" s="11" t="s">
        <v>653</v>
      </c>
      <c r="C208" s="11" t="s">
        <v>649</v>
      </c>
      <c r="D208" s="11" t="s">
        <v>654</v>
      </c>
      <c r="E208" s="11" t="s">
        <v>23</v>
      </c>
      <c r="F208" s="11" t="s">
        <v>8</v>
      </c>
      <c r="G208" s="11" t="s">
        <v>9</v>
      </c>
      <c r="H208" s="11" t="s">
        <v>66</v>
      </c>
      <c r="I208" s="11" t="s">
        <v>67</v>
      </c>
      <c r="J208" s="11" t="s">
        <v>67</v>
      </c>
      <c r="K208" s="11" t="s">
        <v>2508</v>
      </c>
      <c r="L208" s="11" t="s">
        <v>68</v>
      </c>
      <c r="M208" s="11" t="s">
        <v>540</v>
      </c>
      <c r="N208" s="12">
        <v>129.94</v>
      </c>
      <c r="O208" s="11">
        <v>15</v>
      </c>
      <c r="P208" s="12">
        <f t="shared" si="4"/>
        <v>1949.1</v>
      </c>
    </row>
    <row r="209" spans="1:16" s="11" customFormat="1" x14ac:dyDescent="0.25">
      <c r="A209" s="11" t="s">
        <v>372</v>
      </c>
      <c r="B209" s="11" t="s">
        <v>655</v>
      </c>
      <c r="C209" s="11" t="s">
        <v>649</v>
      </c>
      <c r="D209" s="11" t="s">
        <v>656</v>
      </c>
      <c r="E209" s="11" t="s">
        <v>26</v>
      </c>
      <c r="F209" s="11" t="s">
        <v>8</v>
      </c>
      <c r="G209" s="11" t="s">
        <v>9</v>
      </c>
      <c r="H209" s="11" t="s">
        <v>66</v>
      </c>
      <c r="I209" s="11" t="s">
        <v>67</v>
      </c>
      <c r="J209" s="11" t="s">
        <v>67</v>
      </c>
      <c r="K209" s="11" t="s">
        <v>2508</v>
      </c>
      <c r="L209" s="11" t="s">
        <v>68</v>
      </c>
      <c r="M209" s="11" t="s">
        <v>540</v>
      </c>
      <c r="N209" s="12">
        <v>129.94</v>
      </c>
      <c r="O209" s="11">
        <v>9</v>
      </c>
      <c r="P209" s="12">
        <f t="shared" si="4"/>
        <v>1169.46</v>
      </c>
    </row>
    <row r="210" spans="1:16" s="11" customFormat="1" x14ac:dyDescent="0.25">
      <c r="A210" s="11" t="s">
        <v>372</v>
      </c>
      <c r="B210" s="11" t="s">
        <v>657</v>
      </c>
      <c r="C210" s="11" t="s">
        <v>649</v>
      </c>
      <c r="D210" s="11" t="s">
        <v>658</v>
      </c>
      <c r="E210" s="11" t="s">
        <v>29</v>
      </c>
      <c r="F210" s="11" t="s">
        <v>8</v>
      </c>
      <c r="G210" s="11" t="s">
        <v>9</v>
      </c>
      <c r="H210" s="11" t="s">
        <v>66</v>
      </c>
      <c r="I210" s="11" t="s">
        <v>67</v>
      </c>
      <c r="J210" s="11" t="s">
        <v>67</v>
      </c>
      <c r="K210" s="11" t="s">
        <v>2508</v>
      </c>
      <c r="L210" s="11" t="s">
        <v>68</v>
      </c>
      <c r="M210" s="11" t="s">
        <v>540</v>
      </c>
      <c r="N210" s="12">
        <v>129.94</v>
      </c>
      <c r="O210" s="11">
        <v>7</v>
      </c>
      <c r="P210" s="12">
        <f t="shared" si="4"/>
        <v>909.57999999999993</v>
      </c>
    </row>
    <row r="211" spans="1:16" s="11" customFormat="1" x14ac:dyDescent="0.25">
      <c r="A211" s="11" t="s">
        <v>372</v>
      </c>
      <c r="B211" s="11" t="s">
        <v>659</v>
      </c>
      <c r="C211" s="11" t="s">
        <v>660</v>
      </c>
      <c r="D211" s="11" t="s">
        <v>661</v>
      </c>
      <c r="E211" s="11" t="s">
        <v>370</v>
      </c>
      <c r="F211" s="11" t="s">
        <v>8</v>
      </c>
      <c r="G211" s="11" t="s">
        <v>9</v>
      </c>
      <c r="H211" s="11" t="s">
        <v>66</v>
      </c>
      <c r="I211" s="11" t="s">
        <v>67</v>
      </c>
      <c r="J211" s="11" t="s">
        <v>67</v>
      </c>
      <c r="K211" s="11" t="s">
        <v>2508</v>
      </c>
      <c r="L211" s="11" t="s">
        <v>389</v>
      </c>
      <c r="M211" s="11" t="s">
        <v>561</v>
      </c>
      <c r="N211" s="12">
        <v>119.95</v>
      </c>
      <c r="O211" s="11">
        <v>5</v>
      </c>
      <c r="P211" s="12">
        <f t="shared" si="4"/>
        <v>599.75</v>
      </c>
    </row>
    <row r="212" spans="1:16" s="11" customFormat="1" x14ac:dyDescent="0.25">
      <c r="A212" s="11" t="s">
        <v>372</v>
      </c>
      <c r="B212" s="11" t="s">
        <v>662</v>
      </c>
      <c r="C212" s="11" t="s">
        <v>660</v>
      </c>
      <c r="D212" s="11" t="s">
        <v>663</v>
      </c>
      <c r="E212" s="11" t="s">
        <v>375</v>
      </c>
      <c r="F212" s="11" t="s">
        <v>8</v>
      </c>
      <c r="G212" s="11" t="s">
        <v>9</v>
      </c>
      <c r="H212" s="11" t="s">
        <v>66</v>
      </c>
      <c r="I212" s="11" t="s">
        <v>67</v>
      </c>
      <c r="J212" s="11" t="s">
        <v>67</v>
      </c>
      <c r="K212" s="11" t="s">
        <v>2508</v>
      </c>
      <c r="L212" s="11" t="s">
        <v>389</v>
      </c>
      <c r="M212" s="11" t="s">
        <v>561</v>
      </c>
      <c r="N212" s="12">
        <v>119.95</v>
      </c>
      <c r="O212" s="11">
        <v>15</v>
      </c>
      <c r="P212" s="12">
        <f t="shared" si="4"/>
        <v>1799.25</v>
      </c>
    </row>
    <row r="213" spans="1:16" s="11" customFormat="1" x14ac:dyDescent="0.25">
      <c r="A213" s="11" t="s">
        <v>372</v>
      </c>
      <c r="B213" s="11" t="s">
        <v>664</v>
      </c>
      <c r="C213" s="11" t="s">
        <v>660</v>
      </c>
      <c r="D213" s="11" t="s">
        <v>665</v>
      </c>
      <c r="E213" s="11" t="s">
        <v>396</v>
      </c>
      <c r="F213" s="11" t="s">
        <v>8</v>
      </c>
      <c r="G213" s="11" t="s">
        <v>9</v>
      </c>
      <c r="H213" s="11" t="s">
        <v>66</v>
      </c>
      <c r="I213" s="11" t="s">
        <v>67</v>
      </c>
      <c r="J213" s="11" t="s">
        <v>67</v>
      </c>
      <c r="K213" s="11" t="s">
        <v>2508</v>
      </c>
      <c r="L213" s="11" t="s">
        <v>389</v>
      </c>
      <c r="M213" s="11" t="s">
        <v>561</v>
      </c>
      <c r="N213" s="12">
        <v>119.95</v>
      </c>
      <c r="O213" s="11">
        <v>15</v>
      </c>
      <c r="P213" s="12">
        <f t="shared" si="4"/>
        <v>1799.25</v>
      </c>
    </row>
    <row r="214" spans="1:16" s="11" customFormat="1" x14ac:dyDescent="0.25">
      <c r="A214" s="11" t="s">
        <v>372</v>
      </c>
      <c r="B214" s="11" t="s">
        <v>666</v>
      </c>
      <c r="C214" s="11" t="s">
        <v>660</v>
      </c>
      <c r="D214" s="11" t="s">
        <v>667</v>
      </c>
      <c r="E214" s="11" t="s">
        <v>402</v>
      </c>
      <c r="F214" s="11" t="s">
        <v>8</v>
      </c>
      <c r="G214" s="11" t="s">
        <v>9</v>
      </c>
      <c r="H214" s="11" t="s">
        <v>66</v>
      </c>
      <c r="I214" s="11" t="s">
        <v>67</v>
      </c>
      <c r="J214" s="11" t="s">
        <v>67</v>
      </c>
      <c r="K214" s="11" t="s">
        <v>2508</v>
      </c>
      <c r="L214" s="11" t="s">
        <v>389</v>
      </c>
      <c r="M214" s="11" t="s">
        <v>561</v>
      </c>
      <c r="N214" s="12">
        <v>119.95</v>
      </c>
      <c r="O214" s="11">
        <v>5</v>
      </c>
      <c r="P214" s="12">
        <f t="shared" si="4"/>
        <v>599.75</v>
      </c>
    </row>
    <row r="215" spans="1:16" s="11" customFormat="1" x14ac:dyDescent="0.25">
      <c r="A215" s="11" t="s">
        <v>372</v>
      </c>
      <c r="B215" s="11" t="s">
        <v>668</v>
      </c>
      <c r="C215" s="11" t="s">
        <v>669</v>
      </c>
      <c r="D215" s="11" t="s">
        <v>670</v>
      </c>
      <c r="E215" s="11" t="s">
        <v>370</v>
      </c>
      <c r="F215" s="11" t="s">
        <v>8</v>
      </c>
      <c r="G215" s="11" t="s">
        <v>9</v>
      </c>
      <c r="H215" s="11" t="s">
        <v>66</v>
      </c>
      <c r="I215" s="11" t="s">
        <v>67</v>
      </c>
      <c r="J215" s="11" t="s">
        <v>67</v>
      </c>
      <c r="K215" s="11" t="s">
        <v>2508</v>
      </c>
      <c r="L215" s="11" t="s">
        <v>256</v>
      </c>
      <c r="M215" s="11" t="s">
        <v>561</v>
      </c>
      <c r="N215" s="12">
        <v>119.95</v>
      </c>
      <c r="O215" s="11">
        <v>3</v>
      </c>
      <c r="P215" s="12">
        <f t="shared" si="4"/>
        <v>359.85</v>
      </c>
    </row>
    <row r="216" spans="1:16" s="11" customFormat="1" x14ac:dyDescent="0.25">
      <c r="A216" s="11" t="s">
        <v>372</v>
      </c>
      <c r="B216" s="11" t="s">
        <v>671</v>
      </c>
      <c r="C216" s="11" t="s">
        <v>669</v>
      </c>
      <c r="D216" s="11" t="s">
        <v>672</v>
      </c>
      <c r="E216" s="11" t="s">
        <v>375</v>
      </c>
      <c r="F216" s="11" t="s">
        <v>8</v>
      </c>
      <c r="G216" s="11" t="s">
        <v>9</v>
      </c>
      <c r="H216" s="11" t="s">
        <v>66</v>
      </c>
      <c r="I216" s="11" t="s">
        <v>67</v>
      </c>
      <c r="J216" s="11" t="s">
        <v>67</v>
      </c>
      <c r="K216" s="11" t="s">
        <v>2508</v>
      </c>
      <c r="L216" s="11" t="s">
        <v>256</v>
      </c>
      <c r="M216" s="11" t="s">
        <v>561</v>
      </c>
      <c r="N216" s="12">
        <v>119.95</v>
      </c>
      <c r="O216" s="11">
        <v>15</v>
      </c>
      <c r="P216" s="12">
        <f t="shared" si="4"/>
        <v>1799.25</v>
      </c>
    </row>
    <row r="217" spans="1:16" s="11" customFormat="1" x14ac:dyDescent="0.25">
      <c r="A217" s="11" t="s">
        <v>372</v>
      </c>
      <c r="B217" s="11" t="s">
        <v>673</v>
      </c>
      <c r="C217" s="11" t="s">
        <v>669</v>
      </c>
      <c r="D217" s="11" t="s">
        <v>674</v>
      </c>
      <c r="E217" s="11" t="s">
        <v>402</v>
      </c>
      <c r="F217" s="11" t="s">
        <v>8</v>
      </c>
      <c r="G217" s="11" t="s">
        <v>9</v>
      </c>
      <c r="H217" s="11" t="s">
        <v>66</v>
      </c>
      <c r="I217" s="11" t="s">
        <v>67</v>
      </c>
      <c r="J217" s="11" t="s">
        <v>67</v>
      </c>
      <c r="K217" s="11" t="s">
        <v>2508</v>
      </c>
      <c r="L217" s="11" t="s">
        <v>256</v>
      </c>
      <c r="M217" s="11" t="s">
        <v>561</v>
      </c>
      <c r="N217" s="12">
        <v>119.95</v>
      </c>
      <c r="O217" s="11">
        <v>4</v>
      </c>
      <c r="P217" s="12">
        <f t="shared" si="4"/>
        <v>479.8</v>
      </c>
    </row>
    <row r="218" spans="1:16" s="11" customFormat="1" x14ac:dyDescent="0.25">
      <c r="A218" s="11" t="s">
        <v>372</v>
      </c>
      <c r="B218" s="11" t="s">
        <v>675</v>
      </c>
      <c r="C218" s="11" t="s">
        <v>676</v>
      </c>
      <c r="D218" s="11" t="s">
        <v>677</v>
      </c>
      <c r="E218" s="11" t="s">
        <v>370</v>
      </c>
      <c r="F218" s="11" t="s">
        <v>8</v>
      </c>
      <c r="G218" s="11" t="s">
        <v>9</v>
      </c>
      <c r="H218" s="11" t="s">
        <v>66</v>
      </c>
      <c r="I218" s="11" t="s">
        <v>67</v>
      </c>
      <c r="J218" s="11" t="s">
        <v>67</v>
      </c>
      <c r="K218" s="11" t="s">
        <v>2508</v>
      </c>
      <c r="L218" s="11" t="s">
        <v>256</v>
      </c>
      <c r="M218" s="11" t="s">
        <v>561</v>
      </c>
      <c r="N218" s="12">
        <v>129.94</v>
      </c>
      <c r="O218" s="11">
        <v>5</v>
      </c>
      <c r="P218" s="12">
        <f t="shared" si="4"/>
        <v>649.70000000000005</v>
      </c>
    </row>
    <row r="219" spans="1:16" s="11" customFormat="1" x14ac:dyDescent="0.25">
      <c r="A219" s="11" t="s">
        <v>372</v>
      </c>
      <c r="B219" s="11" t="s">
        <v>678</v>
      </c>
      <c r="C219" s="11" t="s">
        <v>676</v>
      </c>
      <c r="D219" s="11" t="s">
        <v>679</v>
      </c>
      <c r="E219" s="11" t="s">
        <v>375</v>
      </c>
      <c r="F219" s="11" t="s">
        <v>8</v>
      </c>
      <c r="G219" s="11" t="s">
        <v>9</v>
      </c>
      <c r="H219" s="11" t="s">
        <v>66</v>
      </c>
      <c r="I219" s="11" t="s">
        <v>67</v>
      </c>
      <c r="J219" s="11" t="s">
        <v>67</v>
      </c>
      <c r="K219" s="11" t="s">
        <v>2508</v>
      </c>
      <c r="L219" s="11" t="s">
        <v>256</v>
      </c>
      <c r="M219" s="11" t="s">
        <v>561</v>
      </c>
      <c r="N219" s="12">
        <v>129.94</v>
      </c>
      <c r="O219" s="11">
        <v>15</v>
      </c>
      <c r="P219" s="12">
        <f t="shared" si="4"/>
        <v>1949.1</v>
      </c>
    </row>
    <row r="220" spans="1:16" s="11" customFormat="1" x14ac:dyDescent="0.25">
      <c r="A220" s="11" t="s">
        <v>372</v>
      </c>
      <c r="B220" s="11" t="s">
        <v>680</v>
      </c>
      <c r="C220" s="11" t="s">
        <v>676</v>
      </c>
      <c r="D220" s="11" t="s">
        <v>681</v>
      </c>
      <c r="E220" s="11" t="s">
        <v>399</v>
      </c>
      <c r="F220" s="11" t="s">
        <v>8</v>
      </c>
      <c r="G220" s="11" t="s">
        <v>9</v>
      </c>
      <c r="H220" s="11" t="s">
        <v>66</v>
      </c>
      <c r="I220" s="11" t="s">
        <v>67</v>
      </c>
      <c r="J220" s="11" t="s">
        <v>67</v>
      </c>
      <c r="K220" s="11" t="s">
        <v>2508</v>
      </c>
      <c r="L220" s="11" t="s">
        <v>256</v>
      </c>
      <c r="M220" s="11" t="s">
        <v>561</v>
      </c>
      <c r="N220" s="12">
        <v>129.94</v>
      </c>
      <c r="O220" s="11">
        <v>8</v>
      </c>
      <c r="P220" s="12">
        <f t="shared" si="4"/>
        <v>1039.52</v>
      </c>
    </row>
    <row r="221" spans="1:16" s="11" customFormat="1" x14ac:dyDescent="0.25">
      <c r="A221" s="11" t="s">
        <v>372</v>
      </c>
      <c r="B221" s="11" t="s">
        <v>682</v>
      </c>
      <c r="C221" s="11" t="s">
        <v>676</v>
      </c>
      <c r="D221" s="11" t="s">
        <v>683</v>
      </c>
      <c r="E221" s="11" t="s">
        <v>402</v>
      </c>
      <c r="F221" s="11" t="s">
        <v>8</v>
      </c>
      <c r="G221" s="11" t="s">
        <v>9</v>
      </c>
      <c r="H221" s="11" t="s">
        <v>66</v>
      </c>
      <c r="I221" s="11" t="s">
        <v>67</v>
      </c>
      <c r="J221" s="11" t="s">
        <v>67</v>
      </c>
      <c r="K221" s="11" t="s">
        <v>2508</v>
      </c>
      <c r="L221" s="11" t="s">
        <v>256</v>
      </c>
      <c r="M221" s="11" t="s">
        <v>561</v>
      </c>
      <c r="N221" s="12">
        <v>129.94</v>
      </c>
      <c r="O221" s="11">
        <v>6</v>
      </c>
      <c r="P221" s="12">
        <f t="shared" si="4"/>
        <v>779.64</v>
      </c>
    </row>
    <row r="222" spans="1:16" s="11" customFormat="1" x14ac:dyDescent="0.25">
      <c r="A222" s="11" t="s">
        <v>372</v>
      </c>
      <c r="B222" s="11" t="s">
        <v>684</v>
      </c>
      <c r="C222" s="11" t="s">
        <v>685</v>
      </c>
      <c r="D222" s="11" t="s">
        <v>686</v>
      </c>
      <c r="E222" s="11" t="s">
        <v>370</v>
      </c>
      <c r="F222" s="11" t="s">
        <v>8</v>
      </c>
      <c r="G222" s="11" t="s">
        <v>9</v>
      </c>
      <c r="H222" s="11" t="s">
        <v>66</v>
      </c>
      <c r="I222" s="11" t="s">
        <v>67</v>
      </c>
      <c r="J222" s="11" t="s">
        <v>67</v>
      </c>
      <c r="K222" s="11" t="s">
        <v>2508</v>
      </c>
      <c r="L222" s="11" t="s">
        <v>256</v>
      </c>
      <c r="M222" s="11" t="s">
        <v>540</v>
      </c>
      <c r="N222" s="12">
        <v>129.94</v>
      </c>
      <c r="O222" s="11">
        <v>4</v>
      </c>
      <c r="P222" s="12">
        <f t="shared" si="4"/>
        <v>519.76</v>
      </c>
    </row>
    <row r="223" spans="1:16" s="11" customFormat="1" x14ac:dyDescent="0.25">
      <c r="A223" s="11" t="s">
        <v>372</v>
      </c>
      <c r="B223" s="11" t="s">
        <v>687</v>
      </c>
      <c r="C223" s="11" t="s">
        <v>685</v>
      </c>
      <c r="D223" s="11" t="s">
        <v>688</v>
      </c>
      <c r="E223" s="11" t="s">
        <v>375</v>
      </c>
      <c r="F223" s="11" t="s">
        <v>8</v>
      </c>
      <c r="G223" s="11" t="s">
        <v>9</v>
      </c>
      <c r="H223" s="11" t="s">
        <v>66</v>
      </c>
      <c r="I223" s="11" t="s">
        <v>67</v>
      </c>
      <c r="J223" s="11" t="s">
        <v>67</v>
      </c>
      <c r="K223" s="11" t="s">
        <v>2508</v>
      </c>
      <c r="L223" s="11" t="s">
        <v>256</v>
      </c>
      <c r="M223" s="11" t="s">
        <v>540</v>
      </c>
      <c r="N223" s="12">
        <v>129.94</v>
      </c>
      <c r="O223" s="11">
        <v>15</v>
      </c>
      <c r="P223" s="12">
        <f t="shared" si="4"/>
        <v>1949.1</v>
      </c>
    </row>
    <row r="224" spans="1:16" s="11" customFormat="1" x14ac:dyDescent="0.25">
      <c r="A224" s="11" t="s">
        <v>372</v>
      </c>
      <c r="B224" s="11" t="s">
        <v>689</v>
      </c>
      <c r="C224" s="11" t="s">
        <v>685</v>
      </c>
      <c r="D224" s="11" t="s">
        <v>690</v>
      </c>
      <c r="E224" s="11" t="s">
        <v>396</v>
      </c>
      <c r="F224" s="11" t="s">
        <v>8</v>
      </c>
      <c r="G224" s="11" t="s">
        <v>9</v>
      </c>
      <c r="H224" s="11" t="s">
        <v>66</v>
      </c>
      <c r="I224" s="11" t="s">
        <v>67</v>
      </c>
      <c r="J224" s="11" t="s">
        <v>67</v>
      </c>
      <c r="K224" s="11" t="s">
        <v>2508</v>
      </c>
      <c r="L224" s="11" t="s">
        <v>256</v>
      </c>
      <c r="M224" s="11" t="s">
        <v>540</v>
      </c>
      <c r="N224" s="12">
        <v>129.94</v>
      </c>
      <c r="O224" s="11">
        <v>15</v>
      </c>
      <c r="P224" s="12">
        <f t="shared" si="4"/>
        <v>1949.1</v>
      </c>
    </row>
    <row r="225" spans="1:16" s="11" customFormat="1" x14ac:dyDescent="0.25">
      <c r="A225" s="11" t="s">
        <v>372</v>
      </c>
      <c r="B225" s="11" t="s">
        <v>691</v>
      </c>
      <c r="C225" s="11" t="s">
        <v>685</v>
      </c>
      <c r="D225" s="11" t="s">
        <v>692</v>
      </c>
      <c r="E225" s="11" t="s">
        <v>402</v>
      </c>
      <c r="F225" s="11" t="s">
        <v>8</v>
      </c>
      <c r="G225" s="11" t="s">
        <v>9</v>
      </c>
      <c r="H225" s="11" t="s">
        <v>66</v>
      </c>
      <c r="I225" s="11" t="s">
        <v>67</v>
      </c>
      <c r="J225" s="11" t="s">
        <v>67</v>
      </c>
      <c r="K225" s="11" t="s">
        <v>2508</v>
      </c>
      <c r="L225" s="11" t="s">
        <v>256</v>
      </c>
      <c r="M225" s="11" t="s">
        <v>540</v>
      </c>
      <c r="N225" s="12">
        <v>129.94</v>
      </c>
      <c r="O225" s="11">
        <v>6</v>
      </c>
      <c r="P225" s="12">
        <f t="shared" si="4"/>
        <v>779.64</v>
      </c>
    </row>
    <row r="226" spans="1:16" s="11" customFormat="1" x14ac:dyDescent="0.25">
      <c r="A226" s="11" t="s">
        <v>372</v>
      </c>
      <c r="B226" s="11" t="s">
        <v>693</v>
      </c>
      <c r="C226" s="11" t="s">
        <v>694</v>
      </c>
      <c r="D226" s="11" t="s">
        <v>695</v>
      </c>
      <c r="E226" s="11" t="s">
        <v>370</v>
      </c>
      <c r="F226" s="11" t="s">
        <v>8</v>
      </c>
      <c r="G226" s="11" t="s">
        <v>9</v>
      </c>
      <c r="H226" s="11" t="s">
        <v>66</v>
      </c>
      <c r="I226" s="11" t="s">
        <v>67</v>
      </c>
      <c r="J226" s="11" t="s">
        <v>67</v>
      </c>
      <c r="K226" s="11" t="s">
        <v>2508</v>
      </c>
      <c r="L226" s="11" t="s">
        <v>101</v>
      </c>
      <c r="M226" s="11" t="s">
        <v>561</v>
      </c>
      <c r="N226" s="12">
        <v>129.94</v>
      </c>
      <c r="O226" s="11">
        <v>5</v>
      </c>
      <c r="P226" s="12">
        <f t="shared" si="4"/>
        <v>649.70000000000005</v>
      </c>
    </row>
    <row r="227" spans="1:16" s="11" customFormat="1" x14ac:dyDescent="0.25">
      <c r="A227" s="11" t="s">
        <v>372</v>
      </c>
      <c r="B227" s="11" t="s">
        <v>696</v>
      </c>
      <c r="C227" s="11" t="s">
        <v>694</v>
      </c>
      <c r="D227" s="11" t="s">
        <v>697</v>
      </c>
      <c r="E227" s="11" t="s">
        <v>396</v>
      </c>
      <c r="F227" s="11" t="s">
        <v>8</v>
      </c>
      <c r="G227" s="11" t="s">
        <v>9</v>
      </c>
      <c r="H227" s="11" t="s">
        <v>66</v>
      </c>
      <c r="I227" s="11" t="s">
        <v>67</v>
      </c>
      <c r="J227" s="11" t="s">
        <v>67</v>
      </c>
      <c r="K227" s="11" t="s">
        <v>2508</v>
      </c>
      <c r="L227" s="11" t="s">
        <v>101</v>
      </c>
      <c r="M227" s="11" t="s">
        <v>561</v>
      </c>
      <c r="N227" s="12">
        <v>129.94</v>
      </c>
      <c r="O227" s="11">
        <v>15</v>
      </c>
      <c r="P227" s="12">
        <f t="shared" si="4"/>
        <v>1949.1</v>
      </c>
    </row>
    <row r="228" spans="1:16" s="11" customFormat="1" x14ac:dyDescent="0.25">
      <c r="A228" s="11" t="s">
        <v>372</v>
      </c>
      <c r="B228" s="11" t="s">
        <v>698</v>
      </c>
      <c r="C228" s="11" t="s">
        <v>694</v>
      </c>
      <c r="D228" s="11" t="s">
        <v>699</v>
      </c>
      <c r="E228" s="11" t="s">
        <v>399</v>
      </c>
      <c r="F228" s="11" t="s">
        <v>8</v>
      </c>
      <c r="G228" s="11" t="s">
        <v>9</v>
      </c>
      <c r="H228" s="11" t="s">
        <v>66</v>
      </c>
      <c r="I228" s="11" t="s">
        <v>67</v>
      </c>
      <c r="J228" s="11" t="s">
        <v>67</v>
      </c>
      <c r="K228" s="11" t="s">
        <v>2508</v>
      </c>
      <c r="L228" s="11" t="s">
        <v>101</v>
      </c>
      <c r="M228" s="11" t="s">
        <v>561</v>
      </c>
      <c r="N228" s="12">
        <v>129.94</v>
      </c>
      <c r="O228" s="11">
        <v>10</v>
      </c>
      <c r="P228" s="12">
        <f t="shared" si="4"/>
        <v>1299.4000000000001</v>
      </c>
    </row>
    <row r="229" spans="1:16" s="11" customFormat="1" x14ac:dyDescent="0.25">
      <c r="A229" s="11" t="s">
        <v>372</v>
      </c>
      <c r="B229" s="11" t="s">
        <v>700</v>
      </c>
      <c r="C229" s="11" t="s">
        <v>694</v>
      </c>
      <c r="D229" s="11" t="s">
        <v>701</v>
      </c>
      <c r="E229" s="11" t="s">
        <v>402</v>
      </c>
      <c r="F229" s="11" t="s">
        <v>8</v>
      </c>
      <c r="G229" s="11" t="s">
        <v>9</v>
      </c>
      <c r="H229" s="11" t="s">
        <v>66</v>
      </c>
      <c r="I229" s="11" t="s">
        <v>67</v>
      </c>
      <c r="J229" s="11" t="s">
        <v>67</v>
      </c>
      <c r="K229" s="11" t="s">
        <v>2508</v>
      </c>
      <c r="L229" s="11" t="s">
        <v>101</v>
      </c>
      <c r="M229" s="11" t="s">
        <v>561</v>
      </c>
      <c r="N229" s="12">
        <v>129.94</v>
      </c>
      <c r="O229" s="11">
        <v>7</v>
      </c>
      <c r="P229" s="12">
        <f t="shared" si="4"/>
        <v>909.57999999999993</v>
      </c>
    </row>
    <row r="230" spans="1:16" s="11" customFormat="1" x14ac:dyDescent="0.25">
      <c r="A230" s="11" t="s">
        <v>372</v>
      </c>
      <c r="B230" s="11" t="s">
        <v>702</v>
      </c>
      <c r="C230" s="11" t="s">
        <v>703</v>
      </c>
      <c r="D230" s="11" t="s">
        <v>704</v>
      </c>
      <c r="E230" s="11" t="s">
        <v>370</v>
      </c>
      <c r="F230" s="11" t="s">
        <v>8</v>
      </c>
      <c r="G230" s="11" t="s">
        <v>9</v>
      </c>
      <c r="H230" s="11" t="s">
        <v>66</v>
      </c>
      <c r="I230" s="11" t="s">
        <v>67</v>
      </c>
      <c r="J230" s="11" t="s">
        <v>67</v>
      </c>
      <c r="K230" s="11" t="s">
        <v>2508</v>
      </c>
      <c r="L230" s="11" t="s">
        <v>256</v>
      </c>
      <c r="M230" s="11" t="s">
        <v>518</v>
      </c>
      <c r="N230" s="12">
        <v>109.95</v>
      </c>
      <c r="O230" s="11">
        <v>3</v>
      </c>
      <c r="P230" s="12">
        <f t="shared" si="4"/>
        <v>329.85</v>
      </c>
    </row>
    <row r="231" spans="1:16" s="11" customFormat="1" x14ac:dyDescent="0.25">
      <c r="A231" s="11" t="s">
        <v>372</v>
      </c>
      <c r="B231" s="11" t="s">
        <v>705</v>
      </c>
      <c r="C231" s="11" t="s">
        <v>703</v>
      </c>
      <c r="D231" s="11" t="s">
        <v>706</v>
      </c>
      <c r="E231" s="11" t="s">
        <v>375</v>
      </c>
      <c r="F231" s="11" t="s">
        <v>8</v>
      </c>
      <c r="G231" s="11" t="s">
        <v>9</v>
      </c>
      <c r="H231" s="11" t="s">
        <v>66</v>
      </c>
      <c r="I231" s="11" t="s">
        <v>67</v>
      </c>
      <c r="J231" s="11" t="s">
        <v>67</v>
      </c>
      <c r="K231" s="11" t="s">
        <v>2508</v>
      </c>
      <c r="L231" s="11" t="s">
        <v>256</v>
      </c>
      <c r="M231" s="11" t="s">
        <v>518</v>
      </c>
      <c r="N231" s="12">
        <v>109.95</v>
      </c>
      <c r="O231" s="11">
        <v>8</v>
      </c>
      <c r="P231" s="12">
        <f t="shared" si="4"/>
        <v>879.6</v>
      </c>
    </row>
    <row r="232" spans="1:16" s="11" customFormat="1" x14ac:dyDescent="0.25">
      <c r="A232" s="11" t="s">
        <v>372</v>
      </c>
      <c r="B232" s="11" t="s">
        <v>707</v>
      </c>
      <c r="C232" s="11" t="s">
        <v>708</v>
      </c>
      <c r="D232" s="11" t="s">
        <v>709</v>
      </c>
      <c r="E232" s="11" t="s">
        <v>370</v>
      </c>
      <c r="F232" s="11" t="s">
        <v>8</v>
      </c>
      <c r="G232" s="11" t="s">
        <v>9</v>
      </c>
      <c r="H232" s="11" t="s">
        <v>66</v>
      </c>
      <c r="I232" s="11" t="s">
        <v>67</v>
      </c>
      <c r="J232" s="11" t="s">
        <v>67</v>
      </c>
      <c r="K232" s="11" t="s">
        <v>2508</v>
      </c>
      <c r="L232" s="11" t="s">
        <v>125</v>
      </c>
      <c r="M232" s="11" t="s">
        <v>518</v>
      </c>
      <c r="N232" s="12">
        <v>109.95</v>
      </c>
      <c r="O232" s="11">
        <v>4</v>
      </c>
      <c r="P232" s="12">
        <f t="shared" si="4"/>
        <v>439.8</v>
      </c>
    </row>
    <row r="233" spans="1:16" s="11" customFormat="1" x14ac:dyDescent="0.25">
      <c r="A233" s="11" t="s">
        <v>372</v>
      </c>
      <c r="B233" s="11" t="s">
        <v>710</v>
      </c>
      <c r="C233" s="11" t="s">
        <v>708</v>
      </c>
      <c r="D233" s="11" t="s">
        <v>711</v>
      </c>
      <c r="E233" s="11" t="s">
        <v>375</v>
      </c>
      <c r="F233" s="11" t="s">
        <v>8</v>
      </c>
      <c r="G233" s="11" t="s">
        <v>9</v>
      </c>
      <c r="H233" s="11" t="s">
        <v>66</v>
      </c>
      <c r="I233" s="11" t="s">
        <v>67</v>
      </c>
      <c r="J233" s="11" t="s">
        <v>67</v>
      </c>
      <c r="K233" s="11" t="s">
        <v>2508</v>
      </c>
      <c r="L233" s="11" t="s">
        <v>125</v>
      </c>
      <c r="M233" s="11" t="s">
        <v>518</v>
      </c>
      <c r="N233" s="12">
        <v>109.95</v>
      </c>
      <c r="O233" s="11">
        <v>15</v>
      </c>
      <c r="P233" s="12">
        <f t="shared" si="4"/>
        <v>1649.25</v>
      </c>
    </row>
    <row r="234" spans="1:16" s="11" customFormat="1" x14ac:dyDescent="0.25">
      <c r="A234" s="11" t="s">
        <v>372</v>
      </c>
      <c r="B234" s="11" t="s">
        <v>712</v>
      </c>
      <c r="C234" s="11" t="s">
        <v>708</v>
      </c>
      <c r="D234" s="11" t="s">
        <v>713</v>
      </c>
      <c r="E234" s="11" t="s">
        <v>396</v>
      </c>
      <c r="F234" s="11" t="s">
        <v>8</v>
      </c>
      <c r="G234" s="11" t="s">
        <v>9</v>
      </c>
      <c r="H234" s="11" t="s">
        <v>66</v>
      </c>
      <c r="I234" s="11" t="s">
        <v>67</v>
      </c>
      <c r="J234" s="11" t="s">
        <v>67</v>
      </c>
      <c r="K234" s="11" t="s">
        <v>2508</v>
      </c>
      <c r="L234" s="11" t="s">
        <v>125</v>
      </c>
      <c r="M234" s="11" t="s">
        <v>518</v>
      </c>
      <c r="N234" s="12">
        <v>109.95</v>
      </c>
      <c r="O234" s="11">
        <v>15</v>
      </c>
      <c r="P234" s="12">
        <f t="shared" si="4"/>
        <v>1649.25</v>
      </c>
    </row>
    <row r="235" spans="1:16" s="11" customFormat="1" x14ac:dyDescent="0.25">
      <c r="A235" s="11" t="s">
        <v>372</v>
      </c>
      <c r="B235" s="11" t="s">
        <v>714</v>
      </c>
      <c r="C235" s="11" t="s">
        <v>708</v>
      </c>
      <c r="D235" s="11" t="s">
        <v>715</v>
      </c>
      <c r="E235" s="11" t="s">
        <v>399</v>
      </c>
      <c r="F235" s="11" t="s">
        <v>8</v>
      </c>
      <c r="G235" s="11" t="s">
        <v>9</v>
      </c>
      <c r="H235" s="11" t="s">
        <v>66</v>
      </c>
      <c r="I235" s="11" t="s">
        <v>67</v>
      </c>
      <c r="J235" s="11" t="s">
        <v>67</v>
      </c>
      <c r="K235" s="11" t="s">
        <v>2508</v>
      </c>
      <c r="L235" s="11" t="s">
        <v>125</v>
      </c>
      <c r="M235" s="11" t="s">
        <v>518</v>
      </c>
      <c r="N235" s="12">
        <v>109.95</v>
      </c>
      <c r="O235" s="11">
        <v>15</v>
      </c>
      <c r="P235" s="12">
        <f t="shared" si="4"/>
        <v>1649.25</v>
      </c>
    </row>
    <row r="236" spans="1:16" s="11" customFormat="1" x14ac:dyDescent="0.25">
      <c r="A236" s="11" t="s">
        <v>372</v>
      </c>
      <c r="B236" s="11" t="s">
        <v>716</v>
      </c>
      <c r="C236" s="11" t="s">
        <v>717</v>
      </c>
      <c r="D236" s="11" t="s">
        <v>718</v>
      </c>
      <c r="E236" s="11" t="s">
        <v>33</v>
      </c>
      <c r="F236" s="11" t="s">
        <v>8</v>
      </c>
      <c r="G236" s="11" t="s">
        <v>9</v>
      </c>
      <c r="H236" s="11" t="s">
        <v>66</v>
      </c>
      <c r="I236" s="11" t="s">
        <v>67</v>
      </c>
      <c r="J236" s="11" t="s">
        <v>67</v>
      </c>
      <c r="K236" s="11" t="s">
        <v>2508</v>
      </c>
      <c r="L236" s="11" t="s">
        <v>18</v>
      </c>
      <c r="M236" s="11" t="s">
        <v>540</v>
      </c>
      <c r="N236" s="12">
        <v>129.94</v>
      </c>
      <c r="O236" s="11">
        <v>10</v>
      </c>
      <c r="P236" s="12">
        <f t="shared" si="4"/>
        <v>1299.4000000000001</v>
      </c>
    </row>
    <row r="237" spans="1:16" s="11" customFormat="1" x14ac:dyDescent="0.25">
      <c r="A237" s="11" t="s">
        <v>372</v>
      </c>
      <c r="B237" s="11" t="s">
        <v>719</v>
      </c>
      <c r="C237" s="11" t="s">
        <v>717</v>
      </c>
      <c r="D237" s="11" t="s">
        <v>720</v>
      </c>
      <c r="E237" s="11" t="s">
        <v>26</v>
      </c>
      <c r="F237" s="11" t="s">
        <v>8</v>
      </c>
      <c r="G237" s="11" t="s">
        <v>9</v>
      </c>
      <c r="H237" s="11" t="s">
        <v>66</v>
      </c>
      <c r="I237" s="11" t="s">
        <v>67</v>
      </c>
      <c r="J237" s="11" t="s">
        <v>67</v>
      </c>
      <c r="K237" s="11" t="s">
        <v>2508</v>
      </c>
      <c r="L237" s="11" t="s">
        <v>18</v>
      </c>
      <c r="M237" s="11" t="s">
        <v>540</v>
      </c>
      <c r="N237" s="12">
        <v>129.94</v>
      </c>
      <c r="O237" s="11">
        <v>8</v>
      </c>
      <c r="P237" s="12">
        <f t="shared" si="4"/>
        <v>1039.52</v>
      </c>
    </row>
    <row r="238" spans="1:16" s="11" customFormat="1" x14ac:dyDescent="0.25">
      <c r="A238" s="11" t="s">
        <v>372</v>
      </c>
      <c r="B238" s="11" t="s">
        <v>721</v>
      </c>
      <c r="C238" s="11" t="s">
        <v>717</v>
      </c>
      <c r="D238" s="11" t="s">
        <v>722</v>
      </c>
      <c r="E238" s="11" t="s">
        <v>29</v>
      </c>
      <c r="F238" s="11" t="s">
        <v>8</v>
      </c>
      <c r="G238" s="11" t="s">
        <v>9</v>
      </c>
      <c r="H238" s="11" t="s">
        <v>66</v>
      </c>
      <c r="I238" s="11" t="s">
        <v>67</v>
      </c>
      <c r="J238" s="11" t="s">
        <v>67</v>
      </c>
      <c r="K238" s="11" t="s">
        <v>2508</v>
      </c>
      <c r="L238" s="11" t="s">
        <v>18</v>
      </c>
      <c r="M238" s="11" t="s">
        <v>540</v>
      </c>
      <c r="N238" s="12">
        <v>129.94</v>
      </c>
      <c r="O238" s="11">
        <v>7</v>
      </c>
      <c r="P238" s="12">
        <f t="shared" si="4"/>
        <v>909.57999999999993</v>
      </c>
    </row>
    <row r="239" spans="1:16" s="11" customFormat="1" x14ac:dyDescent="0.25">
      <c r="A239" s="11" t="s">
        <v>372</v>
      </c>
      <c r="B239" s="11" t="s">
        <v>723</v>
      </c>
      <c r="C239" s="11" t="s">
        <v>724</v>
      </c>
      <c r="D239" s="11" t="s">
        <v>725</v>
      </c>
      <c r="E239" s="11" t="s">
        <v>15</v>
      </c>
      <c r="F239" s="11" t="s">
        <v>8</v>
      </c>
      <c r="G239" s="11" t="s">
        <v>9</v>
      </c>
      <c r="H239" s="11" t="s">
        <v>66</v>
      </c>
      <c r="I239" s="11" t="s">
        <v>67</v>
      </c>
      <c r="J239" s="11" t="s">
        <v>67</v>
      </c>
      <c r="K239" s="11" t="s">
        <v>2508</v>
      </c>
      <c r="L239" s="11" t="s">
        <v>44</v>
      </c>
      <c r="M239" s="11" t="s">
        <v>726</v>
      </c>
      <c r="N239" s="12">
        <v>119.9</v>
      </c>
      <c r="O239" s="11">
        <v>3</v>
      </c>
      <c r="P239" s="12">
        <f t="shared" si="4"/>
        <v>359.70000000000005</v>
      </c>
    </row>
    <row r="240" spans="1:16" s="11" customFormat="1" x14ac:dyDescent="0.25">
      <c r="A240" s="11" t="s">
        <v>372</v>
      </c>
      <c r="B240" s="11" t="s">
        <v>727</v>
      </c>
      <c r="C240" s="11" t="s">
        <v>728</v>
      </c>
      <c r="D240" s="11" t="s">
        <v>729</v>
      </c>
      <c r="E240" s="11" t="s">
        <v>15</v>
      </c>
      <c r="F240" s="11" t="s">
        <v>8</v>
      </c>
      <c r="G240" s="11" t="s">
        <v>9</v>
      </c>
      <c r="H240" s="11" t="s">
        <v>66</v>
      </c>
      <c r="I240" s="11" t="s">
        <v>67</v>
      </c>
      <c r="J240" s="11" t="s">
        <v>67</v>
      </c>
      <c r="K240" s="11" t="s">
        <v>2508</v>
      </c>
      <c r="L240" s="11" t="s">
        <v>256</v>
      </c>
      <c r="M240" s="11" t="s">
        <v>540</v>
      </c>
      <c r="N240" s="12">
        <v>129.94</v>
      </c>
      <c r="O240" s="11">
        <v>10</v>
      </c>
      <c r="P240" s="12">
        <f t="shared" si="4"/>
        <v>1299.4000000000001</v>
      </c>
    </row>
    <row r="241" spans="1:16" s="11" customFormat="1" x14ac:dyDescent="0.25">
      <c r="A241" s="11" t="s">
        <v>372</v>
      </c>
      <c r="B241" s="11" t="s">
        <v>730</v>
      </c>
      <c r="C241" s="11" t="s">
        <v>728</v>
      </c>
      <c r="D241" s="11" t="s">
        <v>731</v>
      </c>
      <c r="E241" s="11" t="s">
        <v>26</v>
      </c>
      <c r="F241" s="11" t="s">
        <v>8</v>
      </c>
      <c r="G241" s="11" t="s">
        <v>9</v>
      </c>
      <c r="H241" s="11" t="s">
        <v>66</v>
      </c>
      <c r="I241" s="11" t="s">
        <v>67</v>
      </c>
      <c r="J241" s="11" t="s">
        <v>67</v>
      </c>
      <c r="K241" s="11" t="s">
        <v>2508</v>
      </c>
      <c r="L241" s="11" t="s">
        <v>256</v>
      </c>
      <c r="M241" s="11" t="s">
        <v>540</v>
      </c>
      <c r="N241" s="12">
        <v>129.94</v>
      </c>
      <c r="O241" s="11">
        <v>3</v>
      </c>
      <c r="P241" s="12">
        <f t="shared" si="4"/>
        <v>389.82</v>
      </c>
    </row>
    <row r="242" spans="1:16" s="11" customFormat="1" x14ac:dyDescent="0.25">
      <c r="A242" s="11" t="s">
        <v>372</v>
      </c>
      <c r="B242" s="11" t="s">
        <v>732</v>
      </c>
      <c r="C242" s="11" t="s">
        <v>733</v>
      </c>
      <c r="D242" s="11" t="s">
        <v>734</v>
      </c>
      <c r="E242" s="11" t="s">
        <v>15</v>
      </c>
      <c r="F242" s="11" t="s">
        <v>8</v>
      </c>
      <c r="G242" s="11" t="s">
        <v>9</v>
      </c>
      <c r="H242" s="11" t="s">
        <v>66</v>
      </c>
      <c r="I242" s="11" t="s">
        <v>67</v>
      </c>
      <c r="J242" s="11" t="s">
        <v>67</v>
      </c>
      <c r="K242" s="11" t="s">
        <v>2508</v>
      </c>
      <c r="L242" s="11" t="s">
        <v>18</v>
      </c>
      <c r="M242" s="11" t="s">
        <v>518</v>
      </c>
      <c r="N242" s="12">
        <v>109.95</v>
      </c>
      <c r="O242" s="11">
        <v>10</v>
      </c>
      <c r="P242" s="12">
        <f t="shared" si="4"/>
        <v>1099.5</v>
      </c>
    </row>
    <row r="243" spans="1:16" s="11" customFormat="1" x14ac:dyDescent="0.25">
      <c r="A243" s="11" t="s">
        <v>372</v>
      </c>
      <c r="B243" s="11" t="s">
        <v>735</v>
      </c>
      <c r="C243" s="11" t="s">
        <v>733</v>
      </c>
      <c r="D243" s="11" t="s">
        <v>736</v>
      </c>
      <c r="E243" s="11" t="s">
        <v>26</v>
      </c>
      <c r="F243" s="11" t="s">
        <v>8</v>
      </c>
      <c r="G243" s="11" t="s">
        <v>9</v>
      </c>
      <c r="H243" s="11" t="s">
        <v>66</v>
      </c>
      <c r="I243" s="11" t="s">
        <v>67</v>
      </c>
      <c r="J243" s="11" t="s">
        <v>67</v>
      </c>
      <c r="K243" s="11" t="s">
        <v>2508</v>
      </c>
      <c r="L243" s="11" t="s">
        <v>18</v>
      </c>
      <c r="M243" s="11" t="s">
        <v>518</v>
      </c>
      <c r="N243" s="12">
        <v>109.95</v>
      </c>
      <c r="O243" s="11">
        <v>7</v>
      </c>
      <c r="P243" s="12">
        <f t="shared" si="4"/>
        <v>769.65</v>
      </c>
    </row>
    <row r="244" spans="1:16" s="11" customFormat="1" x14ac:dyDescent="0.25">
      <c r="A244" s="11" t="s">
        <v>372</v>
      </c>
      <c r="B244" s="11" t="s">
        <v>737</v>
      </c>
      <c r="C244" s="11" t="s">
        <v>733</v>
      </c>
      <c r="D244" s="11" t="s">
        <v>738</v>
      </c>
      <c r="E244" s="11" t="s">
        <v>29</v>
      </c>
      <c r="F244" s="11" t="s">
        <v>8</v>
      </c>
      <c r="G244" s="11" t="s">
        <v>9</v>
      </c>
      <c r="H244" s="11" t="s">
        <v>66</v>
      </c>
      <c r="I244" s="11" t="s">
        <v>67</v>
      </c>
      <c r="J244" s="11" t="s">
        <v>67</v>
      </c>
      <c r="K244" s="11" t="s">
        <v>2508</v>
      </c>
      <c r="L244" s="11" t="s">
        <v>18</v>
      </c>
      <c r="M244" s="11" t="s">
        <v>518</v>
      </c>
      <c r="N244" s="12">
        <v>109.95</v>
      </c>
      <c r="O244" s="11">
        <v>7</v>
      </c>
      <c r="P244" s="12">
        <f t="shared" si="4"/>
        <v>769.65</v>
      </c>
    </row>
    <row r="245" spans="1:16" s="11" customFormat="1" x14ac:dyDescent="0.25">
      <c r="A245" s="11" t="s">
        <v>70</v>
      </c>
      <c r="B245" s="11" t="s">
        <v>743</v>
      </c>
      <c r="C245" s="11" t="s">
        <v>74</v>
      </c>
      <c r="D245" s="11" t="s">
        <v>744</v>
      </c>
      <c r="E245" s="11" t="s">
        <v>15</v>
      </c>
      <c r="F245" s="11" t="s">
        <v>8</v>
      </c>
      <c r="G245" s="11" t="s">
        <v>9</v>
      </c>
      <c r="H245" s="11" t="s">
        <v>34</v>
      </c>
      <c r="I245" s="11" t="s">
        <v>10</v>
      </c>
      <c r="J245" s="11" t="s">
        <v>50</v>
      </c>
      <c r="K245" s="11" t="s">
        <v>2508</v>
      </c>
      <c r="L245" s="11" t="s">
        <v>51</v>
      </c>
      <c r="M245" s="11" t="s">
        <v>76</v>
      </c>
      <c r="N245" s="12">
        <v>121.5</v>
      </c>
      <c r="O245" s="11">
        <v>2</v>
      </c>
      <c r="P245" s="12">
        <f t="shared" si="4"/>
        <v>243</v>
      </c>
    </row>
    <row r="246" spans="1:16" s="11" customFormat="1" x14ac:dyDescent="0.25">
      <c r="A246" s="11" t="s">
        <v>70</v>
      </c>
      <c r="B246" s="11" t="s">
        <v>745</v>
      </c>
      <c r="C246" s="11" t="s">
        <v>97</v>
      </c>
      <c r="D246" s="11" t="s">
        <v>746</v>
      </c>
      <c r="E246" s="11" t="s">
        <v>15</v>
      </c>
      <c r="F246" s="11" t="s">
        <v>8</v>
      </c>
      <c r="G246" s="11" t="s">
        <v>9</v>
      </c>
      <c r="H246" s="11" t="s">
        <v>99</v>
      </c>
      <c r="I246" s="11" t="s">
        <v>100</v>
      </c>
      <c r="J246" s="11" t="s">
        <v>100</v>
      </c>
      <c r="K246" s="11" t="s">
        <v>2508</v>
      </c>
      <c r="L246" s="11" t="s">
        <v>101</v>
      </c>
      <c r="M246" s="11" t="s">
        <v>76</v>
      </c>
      <c r="N246" s="12">
        <v>112</v>
      </c>
      <c r="O246" s="11">
        <v>3</v>
      </c>
      <c r="P246" s="12">
        <f t="shared" si="4"/>
        <v>336</v>
      </c>
    </row>
    <row r="247" spans="1:16" s="11" customFormat="1" x14ac:dyDescent="0.25">
      <c r="A247" s="11" t="s">
        <v>214</v>
      </c>
      <c r="B247" s="11" t="s">
        <v>748</v>
      </c>
      <c r="C247" s="11" t="s">
        <v>749</v>
      </c>
      <c r="D247" s="11" t="s">
        <v>750</v>
      </c>
      <c r="E247" s="11" t="s">
        <v>26</v>
      </c>
      <c r="F247" s="11" t="s">
        <v>8</v>
      </c>
      <c r="G247" s="11" t="s">
        <v>42</v>
      </c>
      <c r="H247" s="11" t="s">
        <v>16</v>
      </c>
      <c r="I247" s="11" t="s">
        <v>294</v>
      </c>
      <c r="J247" s="11" t="s">
        <v>294</v>
      </c>
      <c r="K247" s="11" t="s">
        <v>2508</v>
      </c>
      <c r="L247" s="11" t="s">
        <v>68</v>
      </c>
      <c r="M247" s="11" t="s">
        <v>751</v>
      </c>
      <c r="N247" s="12">
        <v>29</v>
      </c>
      <c r="O247" s="11">
        <v>7</v>
      </c>
      <c r="P247" s="12">
        <f t="shared" si="4"/>
        <v>203</v>
      </c>
    </row>
    <row r="248" spans="1:16" s="11" customFormat="1" x14ac:dyDescent="0.25">
      <c r="A248" s="11" t="s">
        <v>214</v>
      </c>
      <c r="B248" s="11" t="s">
        <v>752</v>
      </c>
      <c r="C248" s="11" t="s">
        <v>749</v>
      </c>
      <c r="D248" s="11" t="s">
        <v>753</v>
      </c>
      <c r="E248" s="11" t="s">
        <v>23</v>
      </c>
      <c r="F248" s="11" t="s">
        <v>8</v>
      </c>
      <c r="G248" s="11" t="s">
        <v>42</v>
      </c>
      <c r="H248" s="11" t="s">
        <v>16</v>
      </c>
      <c r="I248" s="11" t="s">
        <v>294</v>
      </c>
      <c r="J248" s="11" t="s">
        <v>294</v>
      </c>
      <c r="K248" s="11" t="s">
        <v>2508</v>
      </c>
      <c r="L248" s="11" t="s">
        <v>68</v>
      </c>
      <c r="M248" s="11" t="s">
        <v>751</v>
      </c>
      <c r="N248" s="12">
        <v>29</v>
      </c>
      <c r="O248" s="11">
        <v>3</v>
      </c>
      <c r="P248" s="12">
        <f t="shared" ref="P248:P276" si="5">O248*N248</f>
        <v>87</v>
      </c>
    </row>
    <row r="249" spans="1:16" s="11" customFormat="1" x14ac:dyDescent="0.25">
      <c r="A249" s="11" t="s">
        <v>214</v>
      </c>
      <c r="B249" s="11" t="s">
        <v>754</v>
      </c>
      <c r="C249" s="11" t="s">
        <v>749</v>
      </c>
      <c r="D249" s="11" t="s">
        <v>755</v>
      </c>
      <c r="E249" s="11" t="s">
        <v>15</v>
      </c>
      <c r="F249" s="11" t="s">
        <v>8</v>
      </c>
      <c r="G249" s="11" t="s">
        <v>42</v>
      </c>
      <c r="H249" s="11" t="s">
        <v>16</v>
      </c>
      <c r="I249" s="11" t="s">
        <v>294</v>
      </c>
      <c r="J249" s="11" t="s">
        <v>294</v>
      </c>
      <c r="K249" s="11" t="s">
        <v>2508</v>
      </c>
      <c r="L249" s="11" t="s">
        <v>68</v>
      </c>
      <c r="M249" s="11" t="s">
        <v>751</v>
      </c>
      <c r="N249" s="12">
        <v>29</v>
      </c>
      <c r="O249" s="11">
        <v>7</v>
      </c>
      <c r="P249" s="12">
        <f t="shared" si="5"/>
        <v>203</v>
      </c>
    </row>
    <row r="250" spans="1:16" s="11" customFormat="1" x14ac:dyDescent="0.25">
      <c r="A250" s="11" t="s">
        <v>214</v>
      </c>
      <c r="B250" s="11" t="s">
        <v>756</v>
      </c>
      <c r="C250" s="11" t="s">
        <v>749</v>
      </c>
      <c r="D250" s="11" t="s">
        <v>757</v>
      </c>
      <c r="E250" s="11" t="s">
        <v>29</v>
      </c>
      <c r="F250" s="11" t="s">
        <v>8</v>
      </c>
      <c r="G250" s="11" t="s">
        <v>42</v>
      </c>
      <c r="H250" s="11" t="s">
        <v>16</v>
      </c>
      <c r="I250" s="11" t="s">
        <v>294</v>
      </c>
      <c r="J250" s="11" t="s">
        <v>294</v>
      </c>
      <c r="K250" s="11" t="s">
        <v>2508</v>
      </c>
      <c r="L250" s="11" t="s">
        <v>68</v>
      </c>
      <c r="M250" s="11" t="s">
        <v>751</v>
      </c>
      <c r="N250" s="12">
        <v>29</v>
      </c>
      <c r="O250" s="11">
        <v>2</v>
      </c>
      <c r="P250" s="12">
        <f t="shared" si="5"/>
        <v>58</v>
      </c>
    </row>
    <row r="251" spans="1:16" s="11" customFormat="1" x14ac:dyDescent="0.25">
      <c r="A251" s="11" t="s">
        <v>214</v>
      </c>
      <c r="B251" s="11" t="s">
        <v>758</v>
      </c>
      <c r="C251" s="11" t="s">
        <v>759</v>
      </c>
      <c r="D251" s="11" t="s">
        <v>760</v>
      </c>
      <c r="E251" s="11" t="s">
        <v>26</v>
      </c>
      <c r="F251" s="11" t="s">
        <v>8</v>
      </c>
      <c r="G251" s="11" t="s">
        <v>42</v>
      </c>
      <c r="H251" s="11" t="s">
        <v>16</v>
      </c>
      <c r="I251" s="11" t="s">
        <v>294</v>
      </c>
      <c r="J251" s="11" t="s">
        <v>294</v>
      </c>
      <c r="K251" s="11" t="s">
        <v>2508</v>
      </c>
      <c r="L251" s="11" t="s">
        <v>256</v>
      </c>
      <c r="M251" s="11" t="s">
        <v>761</v>
      </c>
      <c r="N251" s="12">
        <v>29</v>
      </c>
      <c r="O251" s="11">
        <v>2</v>
      </c>
      <c r="P251" s="12">
        <f t="shared" si="5"/>
        <v>58</v>
      </c>
    </row>
    <row r="252" spans="1:16" s="11" customFormat="1" x14ac:dyDescent="0.25">
      <c r="A252" s="11" t="s">
        <v>214</v>
      </c>
      <c r="B252" s="11" t="s">
        <v>762</v>
      </c>
      <c r="C252" s="11" t="s">
        <v>759</v>
      </c>
      <c r="D252" s="11" t="s">
        <v>763</v>
      </c>
      <c r="E252" s="11" t="s">
        <v>23</v>
      </c>
      <c r="F252" s="11" t="s">
        <v>8</v>
      </c>
      <c r="G252" s="11" t="s">
        <v>42</v>
      </c>
      <c r="H252" s="11" t="s">
        <v>16</v>
      </c>
      <c r="I252" s="11" t="s">
        <v>294</v>
      </c>
      <c r="J252" s="11" t="s">
        <v>294</v>
      </c>
      <c r="K252" s="11" t="s">
        <v>2508</v>
      </c>
      <c r="L252" s="11" t="s">
        <v>256</v>
      </c>
      <c r="M252" s="11" t="s">
        <v>761</v>
      </c>
      <c r="N252" s="12">
        <v>29</v>
      </c>
      <c r="O252" s="11">
        <v>1</v>
      </c>
      <c r="P252" s="12">
        <f t="shared" si="5"/>
        <v>29</v>
      </c>
    </row>
    <row r="253" spans="1:16" s="11" customFormat="1" x14ac:dyDescent="0.25">
      <c r="A253" s="11" t="s">
        <v>214</v>
      </c>
      <c r="B253" s="11" t="s">
        <v>764</v>
      </c>
      <c r="C253" s="11" t="s">
        <v>765</v>
      </c>
      <c r="D253" s="11" t="s">
        <v>766</v>
      </c>
      <c r="E253" s="11" t="s">
        <v>26</v>
      </c>
      <c r="F253" s="11" t="s">
        <v>8</v>
      </c>
      <c r="G253" s="11" t="s">
        <v>42</v>
      </c>
      <c r="H253" s="11" t="s">
        <v>16</v>
      </c>
      <c r="I253" s="11" t="s">
        <v>294</v>
      </c>
      <c r="J253" s="11" t="s">
        <v>294</v>
      </c>
      <c r="K253" s="11" t="s">
        <v>2508</v>
      </c>
      <c r="L253" s="11" t="s">
        <v>51</v>
      </c>
      <c r="M253" s="11" t="s">
        <v>767</v>
      </c>
      <c r="N253" s="12">
        <v>29</v>
      </c>
      <c r="O253" s="11">
        <v>5</v>
      </c>
      <c r="P253" s="12">
        <f t="shared" si="5"/>
        <v>145</v>
      </c>
    </row>
    <row r="254" spans="1:16" s="11" customFormat="1" x14ac:dyDescent="0.25">
      <c r="A254" s="11" t="s">
        <v>214</v>
      </c>
      <c r="B254" s="11" t="s">
        <v>768</v>
      </c>
      <c r="C254" s="11" t="s">
        <v>759</v>
      </c>
      <c r="D254" s="11" t="s">
        <v>769</v>
      </c>
      <c r="E254" s="11" t="s">
        <v>15</v>
      </c>
      <c r="F254" s="11" t="s">
        <v>8</v>
      </c>
      <c r="G254" s="11" t="s">
        <v>42</v>
      </c>
      <c r="H254" s="11" t="s">
        <v>16</v>
      </c>
      <c r="I254" s="11" t="s">
        <v>294</v>
      </c>
      <c r="J254" s="11" t="s">
        <v>294</v>
      </c>
      <c r="K254" s="11" t="s">
        <v>2508</v>
      </c>
      <c r="L254" s="11" t="s">
        <v>256</v>
      </c>
      <c r="M254" s="11" t="s">
        <v>761</v>
      </c>
      <c r="N254" s="12">
        <v>29</v>
      </c>
      <c r="O254" s="11">
        <v>1</v>
      </c>
      <c r="P254" s="12">
        <f t="shared" si="5"/>
        <v>29</v>
      </c>
    </row>
    <row r="255" spans="1:16" s="11" customFormat="1" x14ac:dyDescent="0.25">
      <c r="A255" s="11" t="s">
        <v>214</v>
      </c>
      <c r="B255" s="11" t="s">
        <v>770</v>
      </c>
      <c r="C255" s="11" t="s">
        <v>771</v>
      </c>
      <c r="D255" s="11" t="s">
        <v>772</v>
      </c>
      <c r="E255" s="11" t="s">
        <v>15</v>
      </c>
      <c r="F255" s="11" t="s">
        <v>8</v>
      </c>
      <c r="G255" s="11" t="s">
        <v>9</v>
      </c>
      <c r="H255" s="11" t="s">
        <v>34</v>
      </c>
      <c r="I255" s="11" t="s">
        <v>10</v>
      </c>
      <c r="J255" s="11" t="s">
        <v>50</v>
      </c>
      <c r="K255" s="11" t="s">
        <v>2508</v>
      </c>
      <c r="L255" s="11" t="s">
        <v>61</v>
      </c>
      <c r="M255" s="11" t="s">
        <v>773</v>
      </c>
      <c r="N255" s="12">
        <v>18</v>
      </c>
      <c r="O255" s="11">
        <v>1</v>
      </c>
      <c r="P255" s="12">
        <f t="shared" si="5"/>
        <v>18</v>
      </c>
    </row>
    <row r="256" spans="1:16" s="11" customFormat="1" x14ac:dyDescent="0.25">
      <c r="A256" s="11" t="s">
        <v>214</v>
      </c>
      <c r="B256" s="11" t="s">
        <v>774</v>
      </c>
      <c r="C256" s="11" t="s">
        <v>349</v>
      </c>
      <c r="D256" s="11" t="s">
        <v>775</v>
      </c>
      <c r="E256" s="11" t="s">
        <v>23</v>
      </c>
      <c r="F256" s="11" t="s">
        <v>8</v>
      </c>
      <c r="G256" s="11" t="s">
        <v>42</v>
      </c>
      <c r="H256" s="11" t="s">
        <v>16</v>
      </c>
      <c r="I256" s="11" t="s">
        <v>294</v>
      </c>
      <c r="J256" s="11" t="s">
        <v>294</v>
      </c>
      <c r="K256" s="11" t="s">
        <v>2508</v>
      </c>
      <c r="L256" s="11" t="s">
        <v>80</v>
      </c>
      <c r="M256" s="11" t="s">
        <v>351</v>
      </c>
      <c r="N256" s="12">
        <v>29</v>
      </c>
      <c r="O256" s="11">
        <v>1</v>
      </c>
      <c r="P256" s="12">
        <f t="shared" si="5"/>
        <v>29</v>
      </c>
    </row>
    <row r="257" spans="1:16" s="11" customFormat="1" x14ac:dyDescent="0.25">
      <c r="A257" s="11" t="s">
        <v>214</v>
      </c>
      <c r="B257" s="11" t="s">
        <v>776</v>
      </c>
      <c r="C257" s="11" t="s">
        <v>349</v>
      </c>
      <c r="D257" s="11" t="s">
        <v>777</v>
      </c>
      <c r="E257" s="11" t="s">
        <v>26</v>
      </c>
      <c r="F257" s="11" t="s">
        <v>8</v>
      </c>
      <c r="G257" s="11" t="s">
        <v>42</v>
      </c>
      <c r="H257" s="11" t="s">
        <v>16</v>
      </c>
      <c r="I257" s="11" t="s">
        <v>294</v>
      </c>
      <c r="J257" s="11" t="s">
        <v>294</v>
      </c>
      <c r="K257" s="11" t="s">
        <v>2508</v>
      </c>
      <c r="L257" s="11" t="s">
        <v>80</v>
      </c>
      <c r="M257" s="11" t="s">
        <v>351</v>
      </c>
      <c r="N257" s="12">
        <v>29</v>
      </c>
      <c r="O257" s="11">
        <v>1</v>
      </c>
      <c r="P257" s="12">
        <f t="shared" si="5"/>
        <v>29</v>
      </c>
    </row>
    <row r="258" spans="1:16" s="11" customFormat="1" x14ac:dyDescent="0.25">
      <c r="A258" s="11" t="s">
        <v>214</v>
      </c>
      <c r="B258" s="11" t="s">
        <v>778</v>
      </c>
      <c r="C258" s="11" t="s">
        <v>349</v>
      </c>
      <c r="D258" s="11" t="s">
        <v>779</v>
      </c>
      <c r="E258" s="11" t="s">
        <v>29</v>
      </c>
      <c r="F258" s="11" t="s">
        <v>8</v>
      </c>
      <c r="G258" s="11" t="s">
        <v>42</v>
      </c>
      <c r="H258" s="11" t="s">
        <v>16</v>
      </c>
      <c r="I258" s="11" t="s">
        <v>294</v>
      </c>
      <c r="J258" s="11" t="s">
        <v>294</v>
      </c>
      <c r="K258" s="11" t="s">
        <v>2508</v>
      </c>
      <c r="L258" s="11" t="s">
        <v>80</v>
      </c>
      <c r="M258" s="11" t="s">
        <v>351</v>
      </c>
      <c r="N258" s="12">
        <v>29</v>
      </c>
      <c r="O258" s="11">
        <v>1</v>
      </c>
      <c r="P258" s="12">
        <f t="shared" si="5"/>
        <v>29</v>
      </c>
    </row>
    <row r="259" spans="1:16" s="11" customFormat="1" x14ac:dyDescent="0.25">
      <c r="A259" s="11" t="s">
        <v>214</v>
      </c>
      <c r="B259" s="11" t="s">
        <v>780</v>
      </c>
      <c r="C259" s="11" t="s">
        <v>781</v>
      </c>
      <c r="D259" s="11" t="s">
        <v>782</v>
      </c>
      <c r="E259" s="11" t="s">
        <v>26</v>
      </c>
      <c r="F259" s="11" t="s">
        <v>8</v>
      </c>
      <c r="G259" s="11" t="s">
        <v>9</v>
      </c>
      <c r="H259" s="11" t="s">
        <v>34</v>
      </c>
      <c r="I259" s="11" t="s">
        <v>10</v>
      </c>
      <c r="J259" s="11" t="s">
        <v>50</v>
      </c>
      <c r="K259" s="11" t="s">
        <v>2508</v>
      </c>
      <c r="L259" s="11" t="s">
        <v>256</v>
      </c>
      <c r="M259" s="11" t="s">
        <v>783</v>
      </c>
      <c r="N259" s="12">
        <v>25</v>
      </c>
      <c r="O259" s="11">
        <v>6</v>
      </c>
      <c r="P259" s="12">
        <f t="shared" si="5"/>
        <v>150</v>
      </c>
    </row>
    <row r="260" spans="1:16" s="11" customFormat="1" x14ac:dyDescent="0.25">
      <c r="A260" s="11" t="s">
        <v>201</v>
      </c>
      <c r="B260" s="11" t="s">
        <v>784</v>
      </c>
      <c r="C260" s="11" t="s">
        <v>785</v>
      </c>
      <c r="D260" s="11" t="s">
        <v>786</v>
      </c>
      <c r="E260" s="11" t="s">
        <v>29</v>
      </c>
      <c r="F260" s="11" t="s">
        <v>8</v>
      </c>
      <c r="G260" s="11" t="s">
        <v>9</v>
      </c>
      <c r="H260" s="11" t="s">
        <v>16</v>
      </c>
      <c r="I260" s="11" t="s">
        <v>787</v>
      </c>
      <c r="J260" s="11" t="s">
        <v>787</v>
      </c>
      <c r="K260" s="11" t="s">
        <v>2508</v>
      </c>
      <c r="L260" s="11" t="s">
        <v>51</v>
      </c>
      <c r="M260" s="11" t="s">
        <v>788</v>
      </c>
      <c r="N260" s="12">
        <v>19.95</v>
      </c>
      <c r="O260" s="11">
        <v>1</v>
      </c>
      <c r="P260" s="12">
        <f t="shared" si="5"/>
        <v>19.95</v>
      </c>
    </row>
    <row r="261" spans="1:16" s="11" customFormat="1" x14ac:dyDescent="0.25">
      <c r="A261" s="11" t="s">
        <v>201</v>
      </c>
      <c r="B261" s="11" t="s">
        <v>789</v>
      </c>
      <c r="C261" s="11" t="s">
        <v>790</v>
      </c>
      <c r="D261" s="11" t="s">
        <v>791</v>
      </c>
      <c r="E261" s="11" t="s">
        <v>29</v>
      </c>
      <c r="F261" s="11" t="s">
        <v>8</v>
      </c>
      <c r="G261" s="11" t="s">
        <v>9</v>
      </c>
      <c r="H261" s="11" t="s">
        <v>16</v>
      </c>
      <c r="I261" s="11" t="s">
        <v>787</v>
      </c>
      <c r="J261" s="11" t="s">
        <v>787</v>
      </c>
      <c r="K261" s="11" t="s">
        <v>2508</v>
      </c>
      <c r="L261" s="11" t="s">
        <v>18</v>
      </c>
      <c r="M261" s="11" t="s">
        <v>792</v>
      </c>
      <c r="N261" s="12">
        <v>19.95</v>
      </c>
      <c r="O261" s="11">
        <v>1</v>
      </c>
      <c r="P261" s="12">
        <f t="shared" si="5"/>
        <v>19.95</v>
      </c>
    </row>
    <row r="262" spans="1:16" s="11" customFormat="1" x14ac:dyDescent="0.25">
      <c r="A262" s="11" t="s">
        <v>214</v>
      </c>
      <c r="B262" s="11" t="s">
        <v>793</v>
      </c>
      <c r="C262" s="11" t="s">
        <v>794</v>
      </c>
      <c r="D262" s="11" t="s">
        <v>795</v>
      </c>
      <c r="E262" s="11" t="s">
        <v>15</v>
      </c>
      <c r="F262" s="11" t="s">
        <v>8</v>
      </c>
      <c r="G262" s="11" t="s">
        <v>42</v>
      </c>
      <c r="H262" s="11" t="s">
        <v>16</v>
      </c>
      <c r="I262" s="11" t="s">
        <v>294</v>
      </c>
      <c r="J262" s="11" t="s">
        <v>294</v>
      </c>
      <c r="K262" s="11" t="s">
        <v>2508</v>
      </c>
      <c r="L262" s="11" t="s">
        <v>51</v>
      </c>
      <c r="M262" s="11" t="s">
        <v>796</v>
      </c>
      <c r="N262" s="12">
        <v>16</v>
      </c>
      <c r="O262" s="11">
        <v>1</v>
      </c>
      <c r="P262" s="12">
        <f t="shared" si="5"/>
        <v>16</v>
      </c>
    </row>
    <row r="263" spans="1:16" s="11" customFormat="1" x14ac:dyDescent="0.25">
      <c r="A263" s="11" t="s">
        <v>214</v>
      </c>
      <c r="B263" s="11" t="s">
        <v>797</v>
      </c>
      <c r="C263" s="11" t="s">
        <v>798</v>
      </c>
      <c r="D263" s="11" t="s">
        <v>799</v>
      </c>
      <c r="E263" s="11" t="s">
        <v>26</v>
      </c>
      <c r="F263" s="11" t="s">
        <v>8</v>
      </c>
      <c r="G263" s="11" t="s">
        <v>42</v>
      </c>
      <c r="H263" s="11" t="s">
        <v>16</v>
      </c>
      <c r="I263" s="11" t="s">
        <v>294</v>
      </c>
      <c r="J263" s="11" t="s">
        <v>294</v>
      </c>
      <c r="K263" s="11" t="s">
        <v>2508</v>
      </c>
      <c r="L263" s="11" t="s">
        <v>101</v>
      </c>
      <c r="M263" s="11" t="s">
        <v>800</v>
      </c>
      <c r="N263" s="12">
        <v>29</v>
      </c>
      <c r="O263" s="11">
        <v>2</v>
      </c>
      <c r="P263" s="12">
        <f t="shared" si="5"/>
        <v>58</v>
      </c>
    </row>
    <row r="264" spans="1:16" s="11" customFormat="1" x14ac:dyDescent="0.25">
      <c r="A264" s="11" t="s">
        <v>214</v>
      </c>
      <c r="B264" s="11" t="s">
        <v>801</v>
      </c>
      <c r="C264" s="11" t="s">
        <v>798</v>
      </c>
      <c r="D264" s="11" t="s">
        <v>802</v>
      </c>
      <c r="E264" s="11" t="s">
        <v>29</v>
      </c>
      <c r="F264" s="11" t="s">
        <v>8</v>
      </c>
      <c r="G264" s="11" t="s">
        <v>42</v>
      </c>
      <c r="H264" s="11" t="s">
        <v>16</v>
      </c>
      <c r="I264" s="11" t="s">
        <v>294</v>
      </c>
      <c r="J264" s="11" t="s">
        <v>294</v>
      </c>
      <c r="K264" s="11" t="s">
        <v>2508</v>
      </c>
      <c r="L264" s="11" t="s">
        <v>101</v>
      </c>
      <c r="M264" s="11" t="s">
        <v>800</v>
      </c>
      <c r="N264" s="12">
        <v>29</v>
      </c>
      <c r="O264" s="11">
        <v>2</v>
      </c>
      <c r="P264" s="12">
        <f t="shared" si="5"/>
        <v>58</v>
      </c>
    </row>
    <row r="265" spans="1:16" s="11" customFormat="1" x14ac:dyDescent="0.25">
      <c r="A265" s="11" t="s">
        <v>214</v>
      </c>
      <c r="B265" s="11" t="s">
        <v>803</v>
      </c>
      <c r="C265" s="11" t="s">
        <v>798</v>
      </c>
      <c r="D265" s="11" t="s">
        <v>804</v>
      </c>
      <c r="E265" s="11" t="s">
        <v>23</v>
      </c>
      <c r="F265" s="11" t="s">
        <v>8</v>
      </c>
      <c r="G265" s="11" t="s">
        <v>42</v>
      </c>
      <c r="H265" s="11" t="s">
        <v>16</v>
      </c>
      <c r="I265" s="11" t="s">
        <v>294</v>
      </c>
      <c r="J265" s="11" t="s">
        <v>294</v>
      </c>
      <c r="K265" s="11" t="s">
        <v>2508</v>
      </c>
      <c r="L265" s="11" t="s">
        <v>101</v>
      </c>
      <c r="M265" s="11" t="s">
        <v>800</v>
      </c>
      <c r="N265" s="12">
        <v>29</v>
      </c>
      <c r="O265" s="11">
        <v>5</v>
      </c>
      <c r="P265" s="12">
        <f t="shared" si="5"/>
        <v>145</v>
      </c>
    </row>
    <row r="266" spans="1:16" s="11" customFormat="1" x14ac:dyDescent="0.25">
      <c r="A266" s="11" t="s">
        <v>214</v>
      </c>
      <c r="B266" s="11" t="s">
        <v>805</v>
      </c>
      <c r="C266" s="11" t="s">
        <v>798</v>
      </c>
      <c r="D266" s="11" t="s">
        <v>806</v>
      </c>
      <c r="E266" s="11" t="s">
        <v>33</v>
      </c>
      <c r="F266" s="11" t="s">
        <v>8</v>
      </c>
      <c r="G266" s="11" t="s">
        <v>42</v>
      </c>
      <c r="H266" s="11" t="s">
        <v>16</v>
      </c>
      <c r="I266" s="11" t="s">
        <v>294</v>
      </c>
      <c r="J266" s="11" t="s">
        <v>294</v>
      </c>
      <c r="K266" s="11" t="s">
        <v>2508</v>
      </c>
      <c r="L266" s="11" t="s">
        <v>101</v>
      </c>
      <c r="M266" s="11" t="s">
        <v>800</v>
      </c>
      <c r="N266" s="12">
        <v>29</v>
      </c>
      <c r="O266" s="11">
        <v>1</v>
      </c>
      <c r="P266" s="12">
        <f t="shared" si="5"/>
        <v>29</v>
      </c>
    </row>
    <row r="267" spans="1:16" s="11" customFormat="1" x14ac:dyDescent="0.25">
      <c r="A267" s="11" t="s">
        <v>214</v>
      </c>
      <c r="B267" s="11" t="s">
        <v>807</v>
      </c>
      <c r="C267" s="11" t="s">
        <v>798</v>
      </c>
      <c r="D267" s="11" t="s">
        <v>808</v>
      </c>
      <c r="E267" s="11" t="s">
        <v>15</v>
      </c>
      <c r="F267" s="11" t="s">
        <v>8</v>
      </c>
      <c r="G267" s="11" t="s">
        <v>42</v>
      </c>
      <c r="H267" s="11" t="s">
        <v>16</v>
      </c>
      <c r="I267" s="11" t="s">
        <v>294</v>
      </c>
      <c r="J267" s="11" t="s">
        <v>294</v>
      </c>
      <c r="K267" s="11" t="s">
        <v>2508</v>
      </c>
      <c r="L267" s="11" t="s">
        <v>101</v>
      </c>
      <c r="M267" s="11" t="s">
        <v>800</v>
      </c>
      <c r="N267" s="12">
        <v>29</v>
      </c>
      <c r="O267" s="11">
        <v>5</v>
      </c>
      <c r="P267" s="12">
        <f t="shared" si="5"/>
        <v>145</v>
      </c>
    </row>
    <row r="268" spans="1:16" s="11" customFormat="1" x14ac:dyDescent="0.25">
      <c r="A268" s="11" t="s">
        <v>214</v>
      </c>
      <c r="B268" s="11" t="s">
        <v>809</v>
      </c>
      <c r="C268" s="11" t="s">
        <v>810</v>
      </c>
      <c r="D268" s="11" t="s">
        <v>811</v>
      </c>
      <c r="E268" s="11" t="s">
        <v>23</v>
      </c>
      <c r="F268" s="11" t="s">
        <v>8</v>
      </c>
      <c r="G268" s="11" t="s">
        <v>9</v>
      </c>
      <c r="H268" s="11" t="s">
        <v>34</v>
      </c>
      <c r="I268" s="11" t="s">
        <v>10</v>
      </c>
      <c r="J268" s="11" t="s">
        <v>50</v>
      </c>
      <c r="K268" s="11" t="s">
        <v>2508</v>
      </c>
      <c r="L268" s="11" t="s">
        <v>51</v>
      </c>
      <c r="M268" s="11" t="s">
        <v>812</v>
      </c>
      <c r="N268" s="12">
        <v>25</v>
      </c>
      <c r="O268" s="11">
        <v>1</v>
      </c>
      <c r="P268" s="12">
        <f t="shared" si="5"/>
        <v>25</v>
      </c>
    </row>
    <row r="269" spans="1:16" s="11" customFormat="1" x14ac:dyDescent="0.25">
      <c r="A269" s="11" t="s">
        <v>819</v>
      </c>
      <c r="B269" s="11" t="s">
        <v>813</v>
      </c>
      <c r="C269" s="11" t="s">
        <v>814</v>
      </c>
      <c r="D269" s="11" t="s">
        <v>815</v>
      </c>
      <c r="E269" s="11" t="s">
        <v>29</v>
      </c>
      <c r="F269" s="11" t="s">
        <v>8</v>
      </c>
      <c r="G269" s="11" t="s">
        <v>9</v>
      </c>
      <c r="H269" s="11" t="s">
        <v>816</v>
      </c>
      <c r="I269" s="11" t="s">
        <v>817</v>
      </c>
      <c r="J269" s="11" t="s">
        <v>817</v>
      </c>
      <c r="K269" s="11" t="s">
        <v>2508</v>
      </c>
      <c r="L269" s="11" t="s">
        <v>489</v>
      </c>
      <c r="M269" s="11" t="s">
        <v>818</v>
      </c>
      <c r="N269" s="12">
        <v>14.95</v>
      </c>
      <c r="O269" s="11">
        <v>1</v>
      </c>
      <c r="P269" s="12">
        <f t="shared" si="5"/>
        <v>14.95</v>
      </c>
    </row>
    <row r="270" spans="1:16" s="11" customFormat="1" x14ac:dyDescent="0.25">
      <c r="A270" s="11" t="s">
        <v>827</v>
      </c>
      <c r="B270" s="11" t="s">
        <v>822</v>
      </c>
      <c r="C270" s="11" t="s">
        <v>823</v>
      </c>
      <c r="D270" s="11" t="s">
        <v>824</v>
      </c>
      <c r="E270" s="11" t="s">
        <v>825</v>
      </c>
      <c r="F270" s="11" t="s">
        <v>8</v>
      </c>
      <c r="G270" s="11" t="s">
        <v>9</v>
      </c>
      <c r="H270" s="11" t="s">
        <v>34</v>
      </c>
      <c r="I270" s="11" t="s">
        <v>10</v>
      </c>
      <c r="J270" s="11" t="s">
        <v>35</v>
      </c>
      <c r="K270" s="11" t="s">
        <v>2508</v>
      </c>
      <c r="L270" s="11" t="s">
        <v>51</v>
      </c>
      <c r="M270" s="11" t="s">
        <v>826</v>
      </c>
      <c r="N270" s="12">
        <v>40</v>
      </c>
      <c r="O270" s="11">
        <v>2</v>
      </c>
      <c r="P270" s="12">
        <f t="shared" si="5"/>
        <v>80</v>
      </c>
    </row>
    <row r="271" spans="1:16" s="11" customFormat="1" x14ac:dyDescent="0.25">
      <c r="A271" s="11" t="s">
        <v>832</v>
      </c>
      <c r="B271" s="11" t="s">
        <v>829</v>
      </c>
      <c r="C271" s="11" t="s">
        <v>830</v>
      </c>
      <c r="D271" s="11" t="s">
        <v>831</v>
      </c>
      <c r="E271" s="11" t="s">
        <v>26</v>
      </c>
      <c r="F271" s="11" t="s">
        <v>8</v>
      </c>
      <c r="G271" s="11" t="s">
        <v>9</v>
      </c>
      <c r="H271" s="11" t="s">
        <v>66</v>
      </c>
      <c r="I271" s="11" t="s">
        <v>600</v>
      </c>
      <c r="J271" s="11" t="s">
        <v>600</v>
      </c>
      <c r="K271" s="11" t="s">
        <v>2508</v>
      </c>
      <c r="L271" s="11" t="s">
        <v>51</v>
      </c>
      <c r="M271" s="11" t="s">
        <v>601</v>
      </c>
      <c r="N271" s="12">
        <v>79.95</v>
      </c>
      <c r="O271" s="11">
        <v>2</v>
      </c>
      <c r="P271" s="12">
        <f t="shared" si="5"/>
        <v>159.9</v>
      </c>
    </row>
    <row r="272" spans="1:16" s="11" customFormat="1" x14ac:dyDescent="0.25">
      <c r="A272" s="11" t="s">
        <v>832</v>
      </c>
      <c r="B272" s="11" t="s">
        <v>833</v>
      </c>
      <c r="C272" s="11" t="s">
        <v>830</v>
      </c>
      <c r="D272" s="11" t="s">
        <v>834</v>
      </c>
      <c r="E272" s="11" t="s">
        <v>23</v>
      </c>
      <c r="F272" s="11" t="s">
        <v>8</v>
      </c>
      <c r="G272" s="11" t="s">
        <v>9</v>
      </c>
      <c r="H272" s="11" t="s">
        <v>66</v>
      </c>
      <c r="I272" s="11" t="s">
        <v>600</v>
      </c>
      <c r="J272" s="11" t="s">
        <v>600</v>
      </c>
      <c r="K272" s="11" t="s">
        <v>2508</v>
      </c>
      <c r="L272" s="11" t="s">
        <v>51</v>
      </c>
      <c r="M272" s="11" t="s">
        <v>601</v>
      </c>
      <c r="N272" s="12">
        <v>79.95</v>
      </c>
      <c r="O272" s="11">
        <v>4</v>
      </c>
      <c r="P272" s="12">
        <f t="shared" si="5"/>
        <v>319.8</v>
      </c>
    </row>
    <row r="273" spans="1:16" s="11" customFormat="1" x14ac:dyDescent="0.25">
      <c r="A273" s="11" t="s">
        <v>832</v>
      </c>
      <c r="B273" s="11" t="s">
        <v>835</v>
      </c>
      <c r="C273" s="11" t="s">
        <v>830</v>
      </c>
      <c r="D273" s="11" t="s">
        <v>836</v>
      </c>
      <c r="E273" s="11" t="s">
        <v>15</v>
      </c>
      <c r="F273" s="11" t="s">
        <v>8</v>
      </c>
      <c r="G273" s="11" t="s">
        <v>9</v>
      </c>
      <c r="H273" s="11" t="s">
        <v>66</v>
      </c>
      <c r="I273" s="11" t="s">
        <v>600</v>
      </c>
      <c r="J273" s="11" t="s">
        <v>600</v>
      </c>
      <c r="K273" s="11" t="s">
        <v>2508</v>
      </c>
      <c r="L273" s="11" t="s">
        <v>51</v>
      </c>
      <c r="M273" s="11" t="s">
        <v>601</v>
      </c>
      <c r="N273" s="12">
        <v>79.95</v>
      </c>
      <c r="O273" s="11">
        <v>7</v>
      </c>
      <c r="P273" s="12">
        <f t="shared" si="5"/>
        <v>559.65</v>
      </c>
    </row>
    <row r="274" spans="1:16" s="11" customFormat="1" x14ac:dyDescent="0.25">
      <c r="A274" s="11" t="s">
        <v>837</v>
      </c>
      <c r="B274" s="11" t="s">
        <v>838</v>
      </c>
      <c r="C274" s="11" t="s">
        <v>839</v>
      </c>
      <c r="D274" s="11" t="s">
        <v>840</v>
      </c>
      <c r="E274" s="11" t="s">
        <v>841</v>
      </c>
      <c r="F274" s="11" t="s">
        <v>8</v>
      </c>
      <c r="G274" s="11" t="s">
        <v>9</v>
      </c>
      <c r="H274" s="11" t="s">
        <v>16</v>
      </c>
      <c r="I274" s="11" t="s">
        <v>17</v>
      </c>
      <c r="J274" s="11" t="s">
        <v>17</v>
      </c>
      <c r="K274" s="11" t="s">
        <v>2508</v>
      </c>
      <c r="L274" s="11" t="s">
        <v>80</v>
      </c>
      <c r="M274" s="11" t="s">
        <v>842</v>
      </c>
      <c r="N274" s="12">
        <v>25</v>
      </c>
      <c r="O274" s="11">
        <v>1</v>
      </c>
      <c r="P274" s="12">
        <f t="shared" si="5"/>
        <v>25</v>
      </c>
    </row>
    <row r="275" spans="1:16" s="11" customFormat="1" x14ac:dyDescent="0.25">
      <c r="A275" s="11" t="s">
        <v>848</v>
      </c>
      <c r="B275" s="11" t="s">
        <v>843</v>
      </c>
      <c r="C275" s="11" t="s">
        <v>844</v>
      </c>
      <c r="D275" s="11" t="s">
        <v>845</v>
      </c>
      <c r="E275" s="11" t="s">
        <v>846</v>
      </c>
      <c r="F275" s="11" t="s">
        <v>8</v>
      </c>
      <c r="G275" s="11" t="s">
        <v>9</v>
      </c>
      <c r="H275" s="11" t="s">
        <v>16</v>
      </c>
      <c r="I275" s="11" t="s">
        <v>17</v>
      </c>
      <c r="J275" s="11" t="s">
        <v>17</v>
      </c>
      <c r="K275" s="11" t="s">
        <v>2508</v>
      </c>
      <c r="L275" s="11" t="s">
        <v>44</v>
      </c>
      <c r="M275" s="11" t="s">
        <v>847</v>
      </c>
      <c r="N275" s="12">
        <v>50</v>
      </c>
      <c r="O275" s="11">
        <v>1</v>
      </c>
      <c r="P275" s="12">
        <f t="shared" si="5"/>
        <v>50</v>
      </c>
    </row>
    <row r="276" spans="1:16" s="11" customFormat="1" x14ac:dyDescent="0.25">
      <c r="A276" s="11" t="s">
        <v>851</v>
      </c>
      <c r="B276" s="11" t="s">
        <v>858</v>
      </c>
      <c r="C276" s="11" t="s">
        <v>859</v>
      </c>
      <c r="D276" s="11" t="s">
        <v>860</v>
      </c>
      <c r="E276" s="11" t="s">
        <v>861</v>
      </c>
      <c r="F276" s="11" t="s">
        <v>8</v>
      </c>
      <c r="G276" s="11" t="s">
        <v>9</v>
      </c>
      <c r="H276" s="11" t="s">
        <v>16</v>
      </c>
      <c r="I276" s="11" t="s">
        <v>17</v>
      </c>
      <c r="J276" s="11" t="s">
        <v>17</v>
      </c>
      <c r="K276" s="11" t="s">
        <v>2508</v>
      </c>
      <c r="L276" s="11" t="s">
        <v>319</v>
      </c>
      <c r="M276" s="11" t="s">
        <v>862</v>
      </c>
      <c r="N276" s="12">
        <v>17.95</v>
      </c>
      <c r="O276" s="11">
        <v>7</v>
      </c>
      <c r="P276" s="12">
        <f t="shared" si="5"/>
        <v>125.64999999999999</v>
      </c>
    </row>
    <row r="277" spans="1:16" s="11" customFormat="1" x14ac:dyDescent="0.25">
      <c r="A277" s="11" t="s">
        <v>851</v>
      </c>
      <c r="B277" s="11" t="s">
        <v>868</v>
      </c>
      <c r="C277" s="11" t="s">
        <v>869</v>
      </c>
      <c r="D277" s="11" t="s">
        <v>870</v>
      </c>
      <c r="E277" s="11" t="s">
        <v>861</v>
      </c>
      <c r="F277" s="11" t="s">
        <v>8</v>
      </c>
      <c r="G277" s="11" t="s">
        <v>9</v>
      </c>
      <c r="H277" s="11" t="s">
        <v>16</v>
      </c>
      <c r="I277" s="11" t="s">
        <v>17</v>
      </c>
      <c r="J277" s="11" t="s">
        <v>17</v>
      </c>
      <c r="K277" s="11" t="s">
        <v>2508</v>
      </c>
      <c r="L277" s="11" t="s">
        <v>125</v>
      </c>
      <c r="M277" s="11" t="s">
        <v>862</v>
      </c>
      <c r="N277" s="12">
        <v>15.95</v>
      </c>
      <c r="O277" s="11">
        <v>9</v>
      </c>
      <c r="P277" s="12">
        <f t="shared" ref="P277:P278" si="6">O277*N277</f>
        <v>143.54999999999998</v>
      </c>
    </row>
    <row r="278" spans="1:16" s="11" customFormat="1" x14ac:dyDescent="0.25">
      <c r="A278" s="11" t="s">
        <v>851</v>
      </c>
      <c r="B278" s="11" t="s">
        <v>871</v>
      </c>
      <c r="C278" s="11" t="s">
        <v>872</v>
      </c>
      <c r="D278" s="11" t="s">
        <v>873</v>
      </c>
      <c r="E278" s="11" t="s">
        <v>861</v>
      </c>
      <c r="F278" s="11" t="s">
        <v>8</v>
      </c>
      <c r="G278" s="11" t="s">
        <v>9</v>
      </c>
      <c r="H278" s="11" t="s">
        <v>16</v>
      </c>
      <c r="I278" s="11" t="s">
        <v>17</v>
      </c>
      <c r="J278" s="11" t="s">
        <v>17</v>
      </c>
      <c r="K278" s="11" t="s">
        <v>2508</v>
      </c>
      <c r="L278" s="11" t="s">
        <v>125</v>
      </c>
      <c r="M278" s="11" t="s">
        <v>862</v>
      </c>
      <c r="N278" s="12">
        <v>15.95</v>
      </c>
      <c r="O278" s="11">
        <v>9</v>
      </c>
      <c r="P278" s="12">
        <f t="shared" si="6"/>
        <v>143.54999999999998</v>
      </c>
    </row>
    <row r="279" spans="1:16" s="11" customFormat="1" x14ac:dyDescent="0.25">
      <c r="A279" s="11" t="s">
        <v>851</v>
      </c>
      <c r="B279" s="11" t="s">
        <v>879</v>
      </c>
      <c r="C279" s="11" t="s">
        <v>880</v>
      </c>
      <c r="D279" s="11" t="s">
        <v>881</v>
      </c>
      <c r="E279" s="11" t="s">
        <v>846</v>
      </c>
      <c r="F279" s="11" t="s">
        <v>8</v>
      </c>
      <c r="G279" s="11" t="s">
        <v>9</v>
      </c>
      <c r="H279" s="11" t="s">
        <v>16</v>
      </c>
      <c r="I279" s="11" t="s">
        <v>17</v>
      </c>
      <c r="J279" s="11" t="s">
        <v>17</v>
      </c>
      <c r="K279" s="11" t="s">
        <v>2508</v>
      </c>
      <c r="L279" s="11" t="s">
        <v>882</v>
      </c>
      <c r="M279" s="11" t="s">
        <v>883</v>
      </c>
      <c r="N279" s="12">
        <v>29.95</v>
      </c>
      <c r="O279" s="11">
        <v>1</v>
      </c>
      <c r="P279" s="12">
        <f t="shared" ref="P279:P281" si="7">O279*N279</f>
        <v>29.95</v>
      </c>
    </row>
    <row r="280" spans="1:16" s="11" customFormat="1" x14ac:dyDescent="0.25">
      <c r="A280" s="11" t="s">
        <v>888</v>
      </c>
      <c r="B280" s="11" t="s">
        <v>884</v>
      </c>
      <c r="C280" s="11" t="s">
        <v>885</v>
      </c>
      <c r="D280" s="11" t="s">
        <v>886</v>
      </c>
      <c r="E280" s="11" t="s">
        <v>396</v>
      </c>
      <c r="F280" s="11" t="s">
        <v>8</v>
      </c>
      <c r="G280" s="11" t="s">
        <v>9</v>
      </c>
      <c r="H280" s="11" t="s">
        <v>16</v>
      </c>
      <c r="I280" s="11" t="s">
        <v>17</v>
      </c>
      <c r="J280" s="11" t="s">
        <v>17</v>
      </c>
      <c r="K280" s="11" t="s">
        <v>2508</v>
      </c>
      <c r="L280" s="11" t="s">
        <v>11</v>
      </c>
      <c r="M280" s="11" t="s">
        <v>887</v>
      </c>
      <c r="N280" s="12">
        <v>22.95</v>
      </c>
      <c r="O280" s="11">
        <v>9</v>
      </c>
      <c r="P280" s="12">
        <f t="shared" si="7"/>
        <v>206.54999999999998</v>
      </c>
    </row>
    <row r="281" spans="1:16" s="11" customFormat="1" x14ac:dyDescent="0.25">
      <c r="A281" s="11" t="s">
        <v>888</v>
      </c>
      <c r="B281" s="11" t="s">
        <v>889</v>
      </c>
      <c r="C281" s="11" t="s">
        <v>885</v>
      </c>
      <c r="D281" s="11" t="s">
        <v>890</v>
      </c>
      <c r="E281" s="11" t="s">
        <v>399</v>
      </c>
      <c r="F281" s="11" t="s">
        <v>8</v>
      </c>
      <c r="G281" s="11" t="s">
        <v>9</v>
      </c>
      <c r="H281" s="11" t="s">
        <v>16</v>
      </c>
      <c r="I281" s="11" t="s">
        <v>17</v>
      </c>
      <c r="J281" s="11" t="s">
        <v>17</v>
      </c>
      <c r="K281" s="11" t="s">
        <v>2508</v>
      </c>
      <c r="L281" s="11" t="s">
        <v>11</v>
      </c>
      <c r="M281" s="11" t="s">
        <v>887</v>
      </c>
      <c r="N281" s="12">
        <v>22.95</v>
      </c>
      <c r="O281" s="11">
        <v>9</v>
      </c>
      <c r="P281" s="12">
        <f t="shared" si="7"/>
        <v>206.54999999999998</v>
      </c>
    </row>
    <row r="282" spans="1:16" s="11" customFormat="1" x14ac:dyDescent="0.25">
      <c r="A282" s="11" t="s">
        <v>891</v>
      </c>
      <c r="B282" s="11" t="s">
        <v>893</v>
      </c>
      <c r="C282" s="11" t="s">
        <v>894</v>
      </c>
      <c r="D282" s="11" t="s">
        <v>895</v>
      </c>
      <c r="E282" s="11" t="s">
        <v>856</v>
      </c>
      <c r="F282" s="11" t="s">
        <v>8</v>
      </c>
      <c r="G282" s="11" t="s">
        <v>9</v>
      </c>
      <c r="H282" s="11" t="s">
        <v>16</v>
      </c>
      <c r="I282" s="11" t="s">
        <v>17</v>
      </c>
      <c r="J282" s="11" t="s">
        <v>17</v>
      </c>
      <c r="K282" s="11" t="s">
        <v>2508</v>
      </c>
      <c r="L282" s="11" t="s">
        <v>44</v>
      </c>
      <c r="M282" s="11" t="s">
        <v>896</v>
      </c>
      <c r="N282" s="12">
        <v>34.950000000000003</v>
      </c>
      <c r="O282" s="11">
        <v>1</v>
      </c>
      <c r="P282" s="12">
        <f t="shared" ref="P282:P314" si="8">O282*N282</f>
        <v>34.950000000000003</v>
      </c>
    </row>
    <row r="283" spans="1:16" s="11" customFormat="1" x14ac:dyDescent="0.25">
      <c r="A283" s="11" t="s">
        <v>891</v>
      </c>
      <c r="B283" s="11" t="s">
        <v>897</v>
      </c>
      <c r="C283" s="11" t="s">
        <v>898</v>
      </c>
      <c r="D283" s="11" t="s">
        <v>899</v>
      </c>
      <c r="E283" s="11" t="s">
        <v>855</v>
      </c>
      <c r="F283" s="11" t="s">
        <v>8</v>
      </c>
      <c r="G283" s="11" t="s">
        <v>9</v>
      </c>
      <c r="H283" s="11" t="s">
        <v>16</v>
      </c>
      <c r="I283" s="11" t="s">
        <v>17</v>
      </c>
      <c r="J283" s="11" t="s">
        <v>17</v>
      </c>
      <c r="K283" s="11" t="s">
        <v>2508</v>
      </c>
      <c r="L283" s="11" t="s">
        <v>44</v>
      </c>
      <c r="M283" s="11" t="s">
        <v>900</v>
      </c>
      <c r="N283" s="12">
        <v>29.95</v>
      </c>
      <c r="O283" s="11">
        <v>5</v>
      </c>
      <c r="P283" s="12">
        <f t="shared" si="8"/>
        <v>149.75</v>
      </c>
    </row>
    <row r="284" spans="1:16" s="11" customFormat="1" x14ac:dyDescent="0.25">
      <c r="A284" s="11" t="s">
        <v>891</v>
      </c>
      <c r="B284" s="11" t="s">
        <v>901</v>
      </c>
      <c r="C284" s="11" t="s">
        <v>898</v>
      </c>
      <c r="D284" s="11" t="s">
        <v>902</v>
      </c>
      <c r="E284" s="11" t="s">
        <v>841</v>
      </c>
      <c r="F284" s="11" t="s">
        <v>8</v>
      </c>
      <c r="G284" s="11" t="s">
        <v>9</v>
      </c>
      <c r="H284" s="11" t="s">
        <v>16</v>
      </c>
      <c r="I284" s="11" t="s">
        <v>17</v>
      </c>
      <c r="J284" s="11" t="s">
        <v>17</v>
      </c>
      <c r="K284" s="11" t="s">
        <v>2508</v>
      </c>
      <c r="L284" s="11" t="s">
        <v>44</v>
      </c>
      <c r="M284" s="11" t="s">
        <v>900</v>
      </c>
      <c r="N284" s="12">
        <v>29.95</v>
      </c>
      <c r="O284" s="11">
        <v>3</v>
      </c>
      <c r="P284" s="12">
        <f t="shared" si="8"/>
        <v>89.85</v>
      </c>
    </row>
    <row r="285" spans="1:16" s="11" customFormat="1" x14ac:dyDescent="0.25">
      <c r="A285" s="11" t="s">
        <v>910</v>
      </c>
      <c r="B285" s="11" t="s">
        <v>904</v>
      </c>
      <c r="C285" s="11" t="s">
        <v>905</v>
      </c>
      <c r="D285" s="11" t="s">
        <v>906</v>
      </c>
      <c r="E285" s="11" t="s">
        <v>907</v>
      </c>
      <c r="F285" s="11" t="s">
        <v>8</v>
      </c>
      <c r="G285" s="11" t="s">
        <v>9</v>
      </c>
      <c r="H285" s="11" t="s">
        <v>16</v>
      </c>
      <c r="I285" s="11" t="s">
        <v>908</v>
      </c>
      <c r="J285" s="11" t="s">
        <v>908</v>
      </c>
      <c r="K285" s="11" t="s">
        <v>2508</v>
      </c>
      <c r="L285" s="11" t="s">
        <v>44</v>
      </c>
      <c r="M285" s="11" t="s">
        <v>909</v>
      </c>
      <c r="N285" s="12">
        <v>17.95</v>
      </c>
      <c r="O285" s="11">
        <v>1</v>
      </c>
      <c r="P285" s="12">
        <f t="shared" si="8"/>
        <v>17.95</v>
      </c>
    </row>
    <row r="286" spans="1:16" s="11" customFormat="1" x14ac:dyDescent="0.25">
      <c r="A286" s="11" t="s">
        <v>910</v>
      </c>
      <c r="B286" s="11" t="s">
        <v>911</v>
      </c>
      <c r="C286" s="11" t="s">
        <v>912</v>
      </c>
      <c r="D286" s="11" t="s">
        <v>913</v>
      </c>
      <c r="E286" s="11" t="s">
        <v>914</v>
      </c>
      <c r="F286" s="11" t="s">
        <v>8</v>
      </c>
      <c r="G286" s="11" t="s">
        <v>9</v>
      </c>
      <c r="H286" s="11" t="s">
        <v>16</v>
      </c>
      <c r="I286" s="11" t="s">
        <v>17</v>
      </c>
      <c r="J286" s="11" t="s">
        <v>17</v>
      </c>
      <c r="K286" s="11" t="s">
        <v>2508</v>
      </c>
      <c r="L286" s="11" t="s">
        <v>125</v>
      </c>
      <c r="M286" s="11" t="s">
        <v>915</v>
      </c>
      <c r="N286" s="12">
        <v>18.95</v>
      </c>
      <c r="O286" s="11">
        <v>1</v>
      </c>
      <c r="P286" s="12">
        <f t="shared" si="8"/>
        <v>18.95</v>
      </c>
    </row>
    <row r="287" spans="1:16" s="11" customFormat="1" x14ac:dyDescent="0.25">
      <c r="A287" s="11" t="s">
        <v>910</v>
      </c>
      <c r="B287" s="11" t="s">
        <v>916</v>
      </c>
      <c r="C287" s="11" t="s">
        <v>917</v>
      </c>
      <c r="D287" s="11" t="s">
        <v>918</v>
      </c>
      <c r="E287" s="11" t="s">
        <v>15</v>
      </c>
      <c r="F287" s="11" t="s">
        <v>8</v>
      </c>
      <c r="G287" s="11" t="s">
        <v>9</v>
      </c>
      <c r="H287" s="11" t="s">
        <v>16</v>
      </c>
      <c r="I287" s="11" t="s">
        <v>17</v>
      </c>
      <c r="J287" s="11" t="s">
        <v>17</v>
      </c>
      <c r="K287" s="11" t="s">
        <v>2508</v>
      </c>
      <c r="L287" s="11" t="s">
        <v>256</v>
      </c>
      <c r="M287" s="11" t="s">
        <v>919</v>
      </c>
      <c r="N287" s="12">
        <v>18.95</v>
      </c>
      <c r="O287" s="11">
        <v>1</v>
      </c>
      <c r="P287" s="12">
        <f t="shared" si="8"/>
        <v>18.95</v>
      </c>
    </row>
    <row r="288" spans="1:16" s="11" customFormat="1" x14ac:dyDescent="0.25">
      <c r="A288" s="11" t="s">
        <v>910</v>
      </c>
      <c r="B288" s="11" t="s">
        <v>920</v>
      </c>
      <c r="C288" s="11" t="s">
        <v>921</v>
      </c>
      <c r="D288" s="11" t="s">
        <v>922</v>
      </c>
      <c r="E288" s="11" t="s">
        <v>855</v>
      </c>
      <c r="F288" s="11" t="s">
        <v>8</v>
      </c>
      <c r="G288" s="11" t="s">
        <v>9</v>
      </c>
      <c r="H288" s="11" t="s">
        <v>16</v>
      </c>
      <c r="I288" s="11" t="s">
        <v>17</v>
      </c>
      <c r="J288" s="11" t="s">
        <v>17</v>
      </c>
      <c r="K288" s="11" t="s">
        <v>2508</v>
      </c>
      <c r="L288" s="11" t="s">
        <v>256</v>
      </c>
      <c r="M288" s="11" t="s">
        <v>923</v>
      </c>
      <c r="N288" s="12">
        <v>28.95</v>
      </c>
      <c r="O288" s="11">
        <v>1</v>
      </c>
      <c r="P288" s="12">
        <f t="shared" si="8"/>
        <v>28.95</v>
      </c>
    </row>
    <row r="289" spans="1:16" s="11" customFormat="1" x14ac:dyDescent="0.25">
      <c r="A289" s="11" t="s">
        <v>928</v>
      </c>
      <c r="B289" s="11" t="s">
        <v>924</v>
      </c>
      <c r="C289" s="11" t="s">
        <v>925</v>
      </c>
      <c r="D289" s="11" t="s">
        <v>926</v>
      </c>
      <c r="E289" s="11" t="s">
        <v>15</v>
      </c>
      <c r="F289" s="11" t="s">
        <v>8</v>
      </c>
      <c r="G289" s="11" t="s">
        <v>9</v>
      </c>
      <c r="H289" s="11" t="s">
        <v>159</v>
      </c>
      <c r="I289" s="11" t="s">
        <v>160</v>
      </c>
      <c r="J289" s="11" t="s">
        <v>160</v>
      </c>
      <c r="K289" s="11" t="s">
        <v>2508</v>
      </c>
      <c r="L289" s="11" t="s">
        <v>125</v>
      </c>
      <c r="M289" s="11" t="s">
        <v>927</v>
      </c>
      <c r="N289" s="12">
        <v>89.99</v>
      </c>
      <c r="O289" s="11">
        <v>1</v>
      </c>
      <c r="P289" s="12">
        <f t="shared" si="8"/>
        <v>89.99</v>
      </c>
    </row>
    <row r="290" spans="1:16" s="11" customFormat="1" x14ac:dyDescent="0.25">
      <c r="A290" s="11" t="s">
        <v>933</v>
      </c>
      <c r="B290" s="11" t="s">
        <v>929</v>
      </c>
      <c r="C290" s="11" t="s">
        <v>930</v>
      </c>
      <c r="D290" s="11" t="s">
        <v>931</v>
      </c>
      <c r="E290" s="11" t="s">
        <v>33</v>
      </c>
      <c r="F290" s="11" t="s">
        <v>8</v>
      </c>
      <c r="G290" s="11" t="s">
        <v>42</v>
      </c>
      <c r="H290" s="11" t="s">
        <v>16</v>
      </c>
      <c r="I290" s="11" t="s">
        <v>294</v>
      </c>
      <c r="J290" s="11" t="s">
        <v>294</v>
      </c>
      <c r="K290" s="11" t="s">
        <v>2508</v>
      </c>
      <c r="L290" s="11" t="s">
        <v>51</v>
      </c>
      <c r="M290" s="11" t="s">
        <v>932</v>
      </c>
      <c r="N290" s="12">
        <v>45</v>
      </c>
      <c r="O290" s="11">
        <v>1</v>
      </c>
      <c r="P290" s="12">
        <f t="shared" si="8"/>
        <v>45</v>
      </c>
    </row>
    <row r="291" spans="1:16" s="11" customFormat="1" x14ac:dyDescent="0.25">
      <c r="A291" s="11" t="s">
        <v>933</v>
      </c>
      <c r="B291" s="11" t="s">
        <v>934</v>
      </c>
      <c r="C291" s="11" t="s">
        <v>930</v>
      </c>
      <c r="D291" s="11" t="s">
        <v>935</v>
      </c>
      <c r="E291" s="11" t="s">
        <v>15</v>
      </c>
      <c r="F291" s="11" t="s">
        <v>8</v>
      </c>
      <c r="G291" s="11" t="s">
        <v>42</v>
      </c>
      <c r="H291" s="11" t="s">
        <v>16</v>
      </c>
      <c r="I291" s="11" t="s">
        <v>294</v>
      </c>
      <c r="J291" s="11" t="s">
        <v>294</v>
      </c>
      <c r="K291" s="11" t="s">
        <v>2508</v>
      </c>
      <c r="L291" s="11" t="s">
        <v>51</v>
      </c>
      <c r="M291" s="11" t="s">
        <v>932</v>
      </c>
      <c r="N291" s="12">
        <v>45</v>
      </c>
      <c r="O291" s="11">
        <v>1</v>
      </c>
      <c r="P291" s="12">
        <f t="shared" si="8"/>
        <v>45</v>
      </c>
    </row>
    <row r="292" spans="1:16" s="11" customFormat="1" x14ac:dyDescent="0.25">
      <c r="A292" s="11" t="s">
        <v>933</v>
      </c>
      <c r="B292" s="11" t="s">
        <v>936</v>
      </c>
      <c r="C292" s="11" t="s">
        <v>930</v>
      </c>
      <c r="D292" s="11" t="s">
        <v>937</v>
      </c>
      <c r="E292" s="11" t="s">
        <v>29</v>
      </c>
      <c r="F292" s="11" t="s">
        <v>8</v>
      </c>
      <c r="G292" s="11" t="s">
        <v>42</v>
      </c>
      <c r="H292" s="11" t="s">
        <v>16</v>
      </c>
      <c r="I292" s="11" t="s">
        <v>294</v>
      </c>
      <c r="J292" s="11" t="s">
        <v>294</v>
      </c>
      <c r="K292" s="11" t="s">
        <v>2508</v>
      </c>
      <c r="L292" s="11" t="s">
        <v>51</v>
      </c>
      <c r="M292" s="11" t="s">
        <v>932</v>
      </c>
      <c r="N292" s="12">
        <v>45</v>
      </c>
      <c r="O292" s="11">
        <v>1</v>
      </c>
      <c r="P292" s="12">
        <f t="shared" si="8"/>
        <v>45</v>
      </c>
    </row>
    <row r="293" spans="1:16" s="11" customFormat="1" x14ac:dyDescent="0.25">
      <c r="A293" s="11" t="s">
        <v>942</v>
      </c>
      <c r="B293" s="11" t="s">
        <v>938</v>
      </c>
      <c r="C293" s="11" t="s">
        <v>939</v>
      </c>
      <c r="D293" s="11" t="s">
        <v>940</v>
      </c>
      <c r="E293" s="11" t="s">
        <v>863</v>
      </c>
      <c r="F293" s="11" t="s">
        <v>8</v>
      </c>
      <c r="G293" s="11" t="s">
        <v>9</v>
      </c>
      <c r="H293" s="11" t="s">
        <v>34</v>
      </c>
      <c r="I293" s="11" t="s">
        <v>10</v>
      </c>
      <c r="J293" s="11" t="s">
        <v>50</v>
      </c>
      <c r="K293" s="11" t="s">
        <v>2508</v>
      </c>
      <c r="L293" s="11" t="s">
        <v>51</v>
      </c>
      <c r="M293" s="11" t="s">
        <v>941</v>
      </c>
      <c r="N293" s="12">
        <v>34.950000000000003</v>
      </c>
      <c r="O293" s="11">
        <v>1</v>
      </c>
      <c r="P293" s="12">
        <f t="shared" si="8"/>
        <v>34.950000000000003</v>
      </c>
    </row>
    <row r="294" spans="1:16" s="11" customFormat="1" x14ac:dyDescent="0.25">
      <c r="A294" s="11" t="s">
        <v>942</v>
      </c>
      <c r="B294" s="11" t="s">
        <v>943</v>
      </c>
      <c r="C294" s="11" t="s">
        <v>939</v>
      </c>
      <c r="D294" s="11" t="s">
        <v>944</v>
      </c>
      <c r="E294" s="11" t="s">
        <v>849</v>
      </c>
      <c r="F294" s="11" t="s">
        <v>8</v>
      </c>
      <c r="G294" s="11" t="s">
        <v>9</v>
      </c>
      <c r="H294" s="11" t="s">
        <v>34</v>
      </c>
      <c r="I294" s="11" t="s">
        <v>10</v>
      </c>
      <c r="J294" s="11" t="s">
        <v>50</v>
      </c>
      <c r="K294" s="11" t="s">
        <v>2508</v>
      </c>
      <c r="L294" s="11" t="s">
        <v>51</v>
      </c>
      <c r="M294" s="11" t="s">
        <v>941</v>
      </c>
      <c r="N294" s="12">
        <v>34.950000000000003</v>
      </c>
      <c r="O294" s="11">
        <v>3</v>
      </c>
      <c r="P294" s="12">
        <f t="shared" si="8"/>
        <v>104.85000000000001</v>
      </c>
    </row>
    <row r="295" spans="1:16" s="11" customFormat="1" x14ac:dyDescent="0.25">
      <c r="A295" s="11" t="s">
        <v>942</v>
      </c>
      <c r="B295" s="11" t="s">
        <v>945</v>
      </c>
      <c r="C295" s="11" t="s">
        <v>939</v>
      </c>
      <c r="D295" s="11" t="s">
        <v>946</v>
      </c>
      <c r="E295" s="11" t="s">
        <v>821</v>
      </c>
      <c r="F295" s="11" t="s">
        <v>8</v>
      </c>
      <c r="G295" s="11" t="s">
        <v>9</v>
      </c>
      <c r="H295" s="11" t="s">
        <v>34</v>
      </c>
      <c r="I295" s="11" t="s">
        <v>10</v>
      </c>
      <c r="J295" s="11" t="s">
        <v>50</v>
      </c>
      <c r="K295" s="11" t="s">
        <v>2508</v>
      </c>
      <c r="L295" s="11" t="s">
        <v>51</v>
      </c>
      <c r="M295" s="11" t="s">
        <v>941</v>
      </c>
      <c r="N295" s="12">
        <v>34.950000000000003</v>
      </c>
      <c r="O295" s="11">
        <v>2</v>
      </c>
      <c r="P295" s="12">
        <f t="shared" si="8"/>
        <v>69.900000000000006</v>
      </c>
    </row>
    <row r="296" spans="1:16" s="11" customFormat="1" x14ac:dyDescent="0.25">
      <c r="A296" s="11" t="s">
        <v>942</v>
      </c>
      <c r="B296" s="11" t="s">
        <v>947</v>
      </c>
      <c r="C296" s="11" t="s">
        <v>939</v>
      </c>
      <c r="D296" s="11" t="s">
        <v>948</v>
      </c>
      <c r="E296" s="11" t="s">
        <v>864</v>
      </c>
      <c r="F296" s="11" t="s">
        <v>8</v>
      </c>
      <c r="G296" s="11" t="s">
        <v>9</v>
      </c>
      <c r="H296" s="11" t="s">
        <v>34</v>
      </c>
      <c r="I296" s="11" t="s">
        <v>10</v>
      </c>
      <c r="J296" s="11" t="s">
        <v>50</v>
      </c>
      <c r="K296" s="11" t="s">
        <v>2508</v>
      </c>
      <c r="L296" s="11" t="s">
        <v>51</v>
      </c>
      <c r="M296" s="11" t="s">
        <v>941</v>
      </c>
      <c r="N296" s="12">
        <v>34.950000000000003</v>
      </c>
      <c r="O296" s="11">
        <v>9</v>
      </c>
      <c r="P296" s="12">
        <f t="shared" si="8"/>
        <v>314.55</v>
      </c>
    </row>
    <row r="297" spans="1:16" s="11" customFormat="1" x14ac:dyDescent="0.25">
      <c r="A297" s="11" t="s">
        <v>942</v>
      </c>
      <c r="B297" s="11" t="s">
        <v>949</v>
      </c>
      <c r="C297" s="11" t="s">
        <v>939</v>
      </c>
      <c r="D297" s="11" t="s">
        <v>950</v>
      </c>
      <c r="E297" s="11" t="s">
        <v>878</v>
      </c>
      <c r="F297" s="11" t="s">
        <v>8</v>
      </c>
      <c r="G297" s="11" t="s">
        <v>9</v>
      </c>
      <c r="H297" s="11" t="s">
        <v>34</v>
      </c>
      <c r="I297" s="11" t="s">
        <v>10</v>
      </c>
      <c r="J297" s="11" t="s">
        <v>50</v>
      </c>
      <c r="K297" s="11" t="s">
        <v>2508</v>
      </c>
      <c r="L297" s="11" t="s">
        <v>51</v>
      </c>
      <c r="M297" s="11" t="s">
        <v>941</v>
      </c>
      <c r="N297" s="12">
        <v>34.950000000000003</v>
      </c>
      <c r="O297" s="11">
        <v>6</v>
      </c>
      <c r="P297" s="12">
        <f t="shared" si="8"/>
        <v>209.70000000000002</v>
      </c>
    </row>
    <row r="298" spans="1:16" s="11" customFormat="1" x14ac:dyDescent="0.25">
      <c r="A298" s="11" t="s">
        <v>942</v>
      </c>
      <c r="B298" s="11" t="s">
        <v>951</v>
      </c>
      <c r="C298" s="11" t="s">
        <v>952</v>
      </c>
      <c r="D298" s="11" t="s">
        <v>953</v>
      </c>
      <c r="E298" s="11" t="s">
        <v>26</v>
      </c>
      <c r="F298" s="11" t="s">
        <v>8</v>
      </c>
      <c r="G298" s="11" t="s">
        <v>9</v>
      </c>
      <c r="H298" s="11" t="s">
        <v>34</v>
      </c>
      <c r="I298" s="11" t="s">
        <v>10</v>
      </c>
      <c r="J298" s="11" t="s">
        <v>50</v>
      </c>
      <c r="K298" s="11" t="s">
        <v>2508</v>
      </c>
      <c r="L298" s="11" t="s">
        <v>488</v>
      </c>
      <c r="M298" s="11" t="s">
        <v>954</v>
      </c>
      <c r="N298" s="12">
        <v>29.95</v>
      </c>
      <c r="O298" s="11">
        <v>2</v>
      </c>
      <c r="P298" s="12">
        <f t="shared" si="8"/>
        <v>59.9</v>
      </c>
    </row>
    <row r="299" spans="1:16" s="11" customFormat="1" x14ac:dyDescent="0.25">
      <c r="A299" s="11" t="s">
        <v>942</v>
      </c>
      <c r="B299" s="11" t="s">
        <v>955</v>
      </c>
      <c r="C299" s="11" t="s">
        <v>952</v>
      </c>
      <c r="D299" s="11" t="s">
        <v>956</v>
      </c>
      <c r="E299" s="11" t="s">
        <v>23</v>
      </c>
      <c r="F299" s="11" t="s">
        <v>8</v>
      </c>
      <c r="G299" s="11" t="s">
        <v>9</v>
      </c>
      <c r="H299" s="11" t="s">
        <v>34</v>
      </c>
      <c r="I299" s="11" t="s">
        <v>10</v>
      </c>
      <c r="J299" s="11" t="s">
        <v>50</v>
      </c>
      <c r="K299" s="11" t="s">
        <v>2508</v>
      </c>
      <c r="L299" s="11" t="s">
        <v>488</v>
      </c>
      <c r="M299" s="11" t="s">
        <v>954</v>
      </c>
      <c r="N299" s="12">
        <v>29.95</v>
      </c>
      <c r="O299" s="11">
        <v>8</v>
      </c>
      <c r="P299" s="12">
        <f t="shared" si="8"/>
        <v>239.6</v>
      </c>
    </row>
    <row r="300" spans="1:16" s="11" customFormat="1" x14ac:dyDescent="0.25">
      <c r="A300" s="11" t="s">
        <v>942</v>
      </c>
      <c r="B300" s="11" t="s">
        <v>957</v>
      </c>
      <c r="C300" s="11" t="s">
        <v>952</v>
      </c>
      <c r="D300" s="11" t="s">
        <v>958</v>
      </c>
      <c r="E300" s="11" t="s">
        <v>15</v>
      </c>
      <c r="F300" s="11" t="s">
        <v>8</v>
      </c>
      <c r="G300" s="11" t="s">
        <v>9</v>
      </c>
      <c r="H300" s="11" t="s">
        <v>34</v>
      </c>
      <c r="I300" s="11" t="s">
        <v>10</v>
      </c>
      <c r="J300" s="11" t="s">
        <v>50</v>
      </c>
      <c r="K300" s="11" t="s">
        <v>2508</v>
      </c>
      <c r="L300" s="11" t="s">
        <v>488</v>
      </c>
      <c r="M300" s="11" t="s">
        <v>954</v>
      </c>
      <c r="N300" s="12">
        <v>29.95</v>
      </c>
      <c r="O300" s="11">
        <v>7</v>
      </c>
      <c r="P300" s="12">
        <f t="shared" si="8"/>
        <v>209.65</v>
      </c>
    </row>
    <row r="301" spans="1:16" s="11" customFormat="1" x14ac:dyDescent="0.25">
      <c r="A301" s="11" t="s">
        <v>942</v>
      </c>
      <c r="B301" s="11" t="s">
        <v>959</v>
      </c>
      <c r="C301" s="11" t="s">
        <v>952</v>
      </c>
      <c r="D301" s="11" t="s">
        <v>960</v>
      </c>
      <c r="E301" s="11" t="s">
        <v>29</v>
      </c>
      <c r="F301" s="11" t="s">
        <v>8</v>
      </c>
      <c r="G301" s="11" t="s">
        <v>9</v>
      </c>
      <c r="H301" s="11" t="s">
        <v>34</v>
      </c>
      <c r="I301" s="11" t="s">
        <v>10</v>
      </c>
      <c r="J301" s="11" t="s">
        <v>50</v>
      </c>
      <c r="K301" s="11" t="s">
        <v>2508</v>
      </c>
      <c r="L301" s="11" t="s">
        <v>488</v>
      </c>
      <c r="M301" s="11" t="s">
        <v>954</v>
      </c>
      <c r="N301" s="12">
        <v>29.95</v>
      </c>
      <c r="O301" s="11">
        <v>3</v>
      </c>
      <c r="P301" s="12">
        <f t="shared" si="8"/>
        <v>89.85</v>
      </c>
    </row>
    <row r="302" spans="1:16" s="11" customFormat="1" x14ac:dyDescent="0.25">
      <c r="A302" s="11" t="s">
        <v>942</v>
      </c>
      <c r="B302" s="11" t="s">
        <v>961</v>
      </c>
      <c r="C302" s="11" t="s">
        <v>962</v>
      </c>
      <c r="D302" s="11" t="s">
        <v>963</v>
      </c>
      <c r="E302" s="11" t="s">
        <v>846</v>
      </c>
      <c r="F302" s="11" t="s">
        <v>8</v>
      </c>
      <c r="G302" s="11" t="s">
        <v>9</v>
      </c>
      <c r="H302" s="11" t="s">
        <v>16</v>
      </c>
      <c r="I302" s="11" t="s">
        <v>17</v>
      </c>
      <c r="J302" s="11" t="s">
        <v>17</v>
      </c>
      <c r="K302" s="11" t="s">
        <v>2508</v>
      </c>
      <c r="L302" s="11" t="s">
        <v>61</v>
      </c>
      <c r="M302" s="11" t="s">
        <v>964</v>
      </c>
      <c r="N302" s="12">
        <v>24.95</v>
      </c>
      <c r="O302" s="11">
        <v>10</v>
      </c>
      <c r="P302" s="12">
        <f t="shared" si="8"/>
        <v>249.5</v>
      </c>
    </row>
    <row r="303" spans="1:16" s="11" customFormat="1" x14ac:dyDescent="0.25">
      <c r="A303" s="11" t="s">
        <v>942</v>
      </c>
      <c r="B303" s="11" t="s">
        <v>965</v>
      </c>
      <c r="C303" s="11" t="s">
        <v>962</v>
      </c>
      <c r="D303" s="11" t="s">
        <v>966</v>
      </c>
      <c r="E303" s="11" t="s">
        <v>855</v>
      </c>
      <c r="F303" s="11" t="s">
        <v>8</v>
      </c>
      <c r="G303" s="11" t="s">
        <v>9</v>
      </c>
      <c r="H303" s="11" t="s">
        <v>16</v>
      </c>
      <c r="I303" s="11" t="s">
        <v>17</v>
      </c>
      <c r="J303" s="11" t="s">
        <v>17</v>
      </c>
      <c r="K303" s="11" t="s">
        <v>2508</v>
      </c>
      <c r="L303" s="11" t="s">
        <v>61</v>
      </c>
      <c r="M303" s="11" t="s">
        <v>964</v>
      </c>
      <c r="N303" s="12">
        <v>24.95</v>
      </c>
      <c r="O303" s="11">
        <v>9</v>
      </c>
      <c r="P303" s="12">
        <f t="shared" si="8"/>
        <v>224.54999999999998</v>
      </c>
    </row>
    <row r="304" spans="1:16" s="11" customFormat="1" x14ac:dyDescent="0.25">
      <c r="A304" s="11" t="s">
        <v>942</v>
      </c>
      <c r="B304" s="11" t="s">
        <v>967</v>
      </c>
      <c r="C304" s="11" t="s">
        <v>962</v>
      </c>
      <c r="D304" s="11" t="s">
        <v>968</v>
      </c>
      <c r="E304" s="11" t="s">
        <v>856</v>
      </c>
      <c r="F304" s="11" t="s">
        <v>8</v>
      </c>
      <c r="G304" s="11" t="s">
        <v>9</v>
      </c>
      <c r="H304" s="11" t="s">
        <v>16</v>
      </c>
      <c r="I304" s="11" t="s">
        <v>17</v>
      </c>
      <c r="J304" s="11" t="s">
        <v>17</v>
      </c>
      <c r="K304" s="11" t="s">
        <v>2508</v>
      </c>
      <c r="L304" s="11" t="s">
        <v>61</v>
      </c>
      <c r="M304" s="11" t="s">
        <v>964</v>
      </c>
      <c r="N304" s="12">
        <v>24.95</v>
      </c>
      <c r="O304" s="11">
        <v>5</v>
      </c>
      <c r="P304" s="12">
        <f t="shared" si="8"/>
        <v>124.75</v>
      </c>
    </row>
    <row r="305" spans="1:16" s="11" customFormat="1" x14ac:dyDescent="0.25">
      <c r="A305" s="11" t="s">
        <v>973</v>
      </c>
      <c r="B305" s="11" t="s">
        <v>969</v>
      </c>
      <c r="C305" s="11" t="s">
        <v>970</v>
      </c>
      <c r="D305" s="11" t="s">
        <v>971</v>
      </c>
      <c r="E305" s="11" t="s">
        <v>15</v>
      </c>
      <c r="F305" s="11" t="s">
        <v>8</v>
      </c>
      <c r="G305" s="11" t="s">
        <v>9</v>
      </c>
      <c r="H305" s="11" t="s">
        <v>159</v>
      </c>
      <c r="I305" s="11" t="s">
        <v>160</v>
      </c>
      <c r="J305" s="11" t="s">
        <v>160</v>
      </c>
      <c r="K305" s="11" t="s">
        <v>2508</v>
      </c>
      <c r="L305" s="11" t="s">
        <v>68</v>
      </c>
      <c r="M305" s="11" t="s">
        <v>972</v>
      </c>
      <c r="N305" s="12">
        <v>45</v>
      </c>
      <c r="O305" s="11">
        <v>2</v>
      </c>
      <c r="P305" s="12">
        <f t="shared" si="8"/>
        <v>90</v>
      </c>
    </row>
    <row r="306" spans="1:16" s="11" customFormat="1" x14ac:dyDescent="0.25">
      <c r="A306" s="11" t="s">
        <v>973</v>
      </c>
      <c r="B306" s="11" t="s">
        <v>974</v>
      </c>
      <c r="C306" s="11" t="s">
        <v>970</v>
      </c>
      <c r="D306" s="11" t="s">
        <v>975</v>
      </c>
      <c r="E306" s="11" t="s">
        <v>23</v>
      </c>
      <c r="F306" s="11" t="s">
        <v>8</v>
      </c>
      <c r="G306" s="11" t="s">
        <v>9</v>
      </c>
      <c r="H306" s="11" t="s">
        <v>159</v>
      </c>
      <c r="I306" s="11" t="s">
        <v>160</v>
      </c>
      <c r="J306" s="11" t="s">
        <v>160</v>
      </c>
      <c r="K306" s="11" t="s">
        <v>2508</v>
      </c>
      <c r="L306" s="11" t="s">
        <v>68</v>
      </c>
      <c r="M306" s="11" t="s">
        <v>972</v>
      </c>
      <c r="N306" s="12">
        <v>45</v>
      </c>
      <c r="O306" s="11">
        <v>3</v>
      </c>
      <c r="P306" s="12">
        <f t="shared" si="8"/>
        <v>135</v>
      </c>
    </row>
    <row r="307" spans="1:16" s="11" customFormat="1" x14ac:dyDescent="0.25">
      <c r="A307" s="11" t="s">
        <v>981</v>
      </c>
      <c r="B307" s="11" t="s">
        <v>976</v>
      </c>
      <c r="C307" s="11" t="s">
        <v>977</v>
      </c>
      <c r="D307" s="11" t="s">
        <v>978</v>
      </c>
      <c r="E307" s="11" t="s">
        <v>849</v>
      </c>
      <c r="F307" s="11" t="s">
        <v>8</v>
      </c>
      <c r="G307" s="11" t="s">
        <v>9</v>
      </c>
      <c r="H307" s="11" t="s">
        <v>34</v>
      </c>
      <c r="I307" s="11" t="s">
        <v>10</v>
      </c>
      <c r="J307" s="11" t="s">
        <v>979</v>
      </c>
      <c r="K307" s="11" t="s">
        <v>2508</v>
      </c>
      <c r="L307" s="11" t="s">
        <v>51</v>
      </c>
      <c r="M307" s="11" t="s">
        <v>980</v>
      </c>
      <c r="N307" s="12">
        <v>19.989999999999998</v>
      </c>
      <c r="O307" s="11">
        <v>7</v>
      </c>
      <c r="P307" s="12">
        <f t="shared" si="8"/>
        <v>139.92999999999998</v>
      </c>
    </row>
    <row r="308" spans="1:16" s="11" customFormat="1" x14ac:dyDescent="0.25">
      <c r="A308" s="11" t="s">
        <v>981</v>
      </c>
      <c r="B308" s="11" t="s">
        <v>982</v>
      </c>
      <c r="C308" s="11" t="s">
        <v>977</v>
      </c>
      <c r="D308" s="11" t="s">
        <v>983</v>
      </c>
      <c r="E308" s="11" t="s">
        <v>874</v>
      </c>
      <c r="F308" s="11" t="s">
        <v>8</v>
      </c>
      <c r="G308" s="11" t="s">
        <v>9</v>
      </c>
      <c r="H308" s="11" t="s">
        <v>34</v>
      </c>
      <c r="I308" s="11" t="s">
        <v>10</v>
      </c>
      <c r="J308" s="11" t="s">
        <v>979</v>
      </c>
      <c r="K308" s="11" t="s">
        <v>2508</v>
      </c>
      <c r="L308" s="11" t="s">
        <v>51</v>
      </c>
      <c r="M308" s="11" t="s">
        <v>980</v>
      </c>
      <c r="N308" s="12">
        <v>19.989999999999998</v>
      </c>
      <c r="O308" s="11">
        <v>6</v>
      </c>
      <c r="P308" s="12">
        <f t="shared" si="8"/>
        <v>119.94</v>
      </c>
    </row>
    <row r="309" spans="1:16" s="11" customFormat="1" x14ac:dyDescent="0.25">
      <c r="A309" s="11" t="s">
        <v>981</v>
      </c>
      <c r="B309" s="11" t="s">
        <v>984</v>
      </c>
      <c r="C309" s="11" t="s">
        <v>977</v>
      </c>
      <c r="D309" s="11" t="s">
        <v>985</v>
      </c>
      <c r="E309" s="11" t="s">
        <v>866</v>
      </c>
      <c r="F309" s="11" t="s">
        <v>8</v>
      </c>
      <c r="G309" s="11" t="s">
        <v>9</v>
      </c>
      <c r="H309" s="11" t="s">
        <v>34</v>
      </c>
      <c r="I309" s="11" t="s">
        <v>10</v>
      </c>
      <c r="J309" s="11" t="s">
        <v>979</v>
      </c>
      <c r="K309" s="11" t="s">
        <v>2508</v>
      </c>
      <c r="L309" s="11" t="s">
        <v>51</v>
      </c>
      <c r="M309" s="11" t="s">
        <v>980</v>
      </c>
      <c r="N309" s="12">
        <v>19.989999999999998</v>
      </c>
      <c r="O309" s="11">
        <v>2</v>
      </c>
      <c r="P309" s="12">
        <f t="shared" si="8"/>
        <v>39.979999999999997</v>
      </c>
    </row>
    <row r="310" spans="1:16" s="11" customFormat="1" x14ac:dyDescent="0.25">
      <c r="A310" s="11" t="s">
        <v>992</v>
      </c>
      <c r="B310" s="11" t="s">
        <v>987</v>
      </c>
      <c r="C310" s="11" t="s">
        <v>988</v>
      </c>
      <c r="D310" s="11" t="s">
        <v>989</v>
      </c>
      <c r="E310" s="11" t="s">
        <v>23</v>
      </c>
      <c r="F310" s="11" t="s">
        <v>8</v>
      </c>
      <c r="G310" s="11" t="s">
        <v>42</v>
      </c>
      <c r="H310" s="11" t="s">
        <v>16</v>
      </c>
      <c r="I310" s="11" t="s">
        <v>294</v>
      </c>
      <c r="J310" s="11" t="s">
        <v>294</v>
      </c>
      <c r="K310" s="11" t="s">
        <v>2508</v>
      </c>
      <c r="L310" s="11" t="s">
        <v>990</v>
      </c>
      <c r="M310" s="11" t="s">
        <v>991</v>
      </c>
      <c r="N310" s="12">
        <v>29.99</v>
      </c>
      <c r="O310" s="11">
        <v>1</v>
      </c>
      <c r="P310" s="12">
        <f t="shared" si="8"/>
        <v>29.99</v>
      </c>
    </row>
    <row r="311" spans="1:16" s="11" customFormat="1" x14ac:dyDescent="0.25">
      <c r="A311" s="11" t="s">
        <v>992</v>
      </c>
      <c r="B311" s="11" t="s">
        <v>993</v>
      </c>
      <c r="C311" s="11" t="s">
        <v>988</v>
      </c>
      <c r="D311" s="11" t="s">
        <v>994</v>
      </c>
      <c r="E311" s="11" t="s">
        <v>26</v>
      </c>
      <c r="F311" s="11" t="s">
        <v>8</v>
      </c>
      <c r="G311" s="11" t="s">
        <v>42</v>
      </c>
      <c r="H311" s="11" t="s">
        <v>16</v>
      </c>
      <c r="I311" s="11" t="s">
        <v>294</v>
      </c>
      <c r="J311" s="11" t="s">
        <v>294</v>
      </c>
      <c r="K311" s="11" t="s">
        <v>2508</v>
      </c>
      <c r="L311" s="11" t="s">
        <v>990</v>
      </c>
      <c r="M311" s="11" t="s">
        <v>991</v>
      </c>
      <c r="N311" s="12">
        <v>29.99</v>
      </c>
      <c r="O311" s="11">
        <v>6</v>
      </c>
      <c r="P311" s="12">
        <f t="shared" si="8"/>
        <v>179.94</v>
      </c>
    </row>
    <row r="312" spans="1:16" s="11" customFormat="1" x14ac:dyDescent="0.25">
      <c r="A312" s="11" t="s">
        <v>992</v>
      </c>
      <c r="B312" s="11" t="s">
        <v>995</v>
      </c>
      <c r="C312" s="11" t="s">
        <v>988</v>
      </c>
      <c r="D312" s="11" t="s">
        <v>996</v>
      </c>
      <c r="E312" s="11" t="s">
        <v>29</v>
      </c>
      <c r="F312" s="11" t="s">
        <v>8</v>
      </c>
      <c r="G312" s="11" t="s">
        <v>42</v>
      </c>
      <c r="H312" s="11" t="s">
        <v>16</v>
      </c>
      <c r="I312" s="11" t="s">
        <v>294</v>
      </c>
      <c r="J312" s="11" t="s">
        <v>294</v>
      </c>
      <c r="K312" s="11" t="s">
        <v>2508</v>
      </c>
      <c r="L312" s="11" t="s">
        <v>990</v>
      </c>
      <c r="M312" s="11" t="s">
        <v>991</v>
      </c>
      <c r="N312" s="12">
        <v>29.99</v>
      </c>
      <c r="O312" s="11">
        <v>1</v>
      </c>
      <c r="P312" s="12">
        <f t="shared" si="8"/>
        <v>29.99</v>
      </c>
    </row>
    <row r="313" spans="1:16" s="11" customFormat="1" x14ac:dyDescent="0.25">
      <c r="A313" s="11" t="s">
        <v>1003</v>
      </c>
      <c r="B313" s="11" t="s">
        <v>999</v>
      </c>
      <c r="C313" s="11" t="s">
        <v>1000</v>
      </c>
      <c r="D313" s="11" t="s">
        <v>1001</v>
      </c>
      <c r="E313" s="11" t="s">
        <v>739</v>
      </c>
      <c r="F313" s="11" t="s">
        <v>8</v>
      </c>
      <c r="G313" s="11" t="s">
        <v>9</v>
      </c>
      <c r="H313" s="11" t="s">
        <v>34</v>
      </c>
      <c r="I313" s="11" t="s">
        <v>10</v>
      </c>
      <c r="J313" s="11" t="s">
        <v>740</v>
      </c>
      <c r="K313" s="11" t="s">
        <v>2508</v>
      </c>
      <c r="L313" s="11" t="s">
        <v>125</v>
      </c>
      <c r="M313" s="11" t="s">
        <v>1002</v>
      </c>
      <c r="N313" s="12">
        <v>22.99</v>
      </c>
      <c r="O313" s="11">
        <v>1</v>
      </c>
      <c r="P313" s="12">
        <f t="shared" si="8"/>
        <v>22.99</v>
      </c>
    </row>
    <row r="314" spans="1:16" s="11" customFormat="1" x14ac:dyDescent="0.25">
      <c r="A314" s="11" t="s">
        <v>1008</v>
      </c>
      <c r="B314" s="11" t="s">
        <v>1004</v>
      </c>
      <c r="C314" s="11" t="s">
        <v>1005</v>
      </c>
      <c r="D314" s="11" t="s">
        <v>1006</v>
      </c>
      <c r="E314" s="11" t="s">
        <v>29</v>
      </c>
      <c r="F314" s="11" t="s">
        <v>8</v>
      </c>
      <c r="G314" s="11" t="s">
        <v>42</v>
      </c>
      <c r="H314" s="11" t="s">
        <v>16</v>
      </c>
      <c r="I314" s="11" t="s">
        <v>294</v>
      </c>
      <c r="J314" s="11" t="s">
        <v>294</v>
      </c>
      <c r="K314" s="11" t="s">
        <v>2508</v>
      </c>
      <c r="L314" s="11" t="s">
        <v>256</v>
      </c>
      <c r="M314" s="11" t="s">
        <v>1007</v>
      </c>
      <c r="N314" s="12">
        <v>19.989999999999998</v>
      </c>
      <c r="O314" s="11">
        <v>1</v>
      </c>
      <c r="P314" s="12">
        <f t="shared" si="8"/>
        <v>19.989999999999998</v>
      </c>
    </row>
    <row r="315" spans="1:16" s="11" customFormat="1" x14ac:dyDescent="0.25">
      <c r="A315" s="11" t="s">
        <v>1008</v>
      </c>
      <c r="B315" s="11" t="s">
        <v>1009</v>
      </c>
      <c r="C315" s="11" t="s">
        <v>1005</v>
      </c>
      <c r="D315" s="11" t="s">
        <v>1010</v>
      </c>
      <c r="E315" s="11" t="s">
        <v>23</v>
      </c>
      <c r="F315" s="11" t="s">
        <v>8</v>
      </c>
      <c r="G315" s="11" t="s">
        <v>42</v>
      </c>
      <c r="H315" s="11" t="s">
        <v>16</v>
      </c>
      <c r="I315" s="11" t="s">
        <v>294</v>
      </c>
      <c r="J315" s="11" t="s">
        <v>294</v>
      </c>
      <c r="K315" s="11" t="s">
        <v>2508</v>
      </c>
      <c r="L315" s="11" t="s">
        <v>256</v>
      </c>
      <c r="M315" s="11" t="s">
        <v>1007</v>
      </c>
      <c r="N315" s="12">
        <v>19.989999999999998</v>
      </c>
      <c r="O315" s="11">
        <v>1</v>
      </c>
      <c r="P315" s="12">
        <f t="shared" ref="P315:P377" si="9">O315*N315</f>
        <v>19.989999999999998</v>
      </c>
    </row>
    <row r="316" spans="1:16" s="11" customFormat="1" x14ac:dyDescent="0.25">
      <c r="A316" s="11" t="s">
        <v>1003</v>
      </c>
      <c r="B316" s="11" t="s">
        <v>1011</v>
      </c>
      <c r="C316" s="11" t="s">
        <v>1012</v>
      </c>
      <c r="D316" s="11" t="s">
        <v>1013</v>
      </c>
      <c r="E316" s="11" t="s">
        <v>15</v>
      </c>
      <c r="F316" s="11" t="s">
        <v>8</v>
      </c>
      <c r="G316" s="11" t="s">
        <v>9</v>
      </c>
      <c r="H316" s="11" t="s">
        <v>66</v>
      </c>
      <c r="I316" s="11" t="s">
        <v>600</v>
      </c>
      <c r="J316" s="11" t="s">
        <v>600</v>
      </c>
      <c r="K316" s="11" t="s">
        <v>2508</v>
      </c>
      <c r="L316" s="11" t="s">
        <v>51</v>
      </c>
      <c r="M316" s="11" t="s">
        <v>1014</v>
      </c>
      <c r="N316" s="12">
        <v>14.99</v>
      </c>
      <c r="O316" s="11">
        <v>1</v>
      </c>
      <c r="P316" s="12">
        <f t="shared" si="9"/>
        <v>14.99</v>
      </c>
    </row>
    <row r="317" spans="1:16" s="11" customFormat="1" x14ac:dyDescent="0.25">
      <c r="A317" s="11" t="s">
        <v>1008</v>
      </c>
      <c r="B317" s="11" t="s">
        <v>1015</v>
      </c>
      <c r="C317" s="11" t="s">
        <v>1005</v>
      </c>
      <c r="D317" s="11" t="s">
        <v>1016</v>
      </c>
      <c r="E317" s="11" t="s">
        <v>26</v>
      </c>
      <c r="F317" s="11" t="s">
        <v>8</v>
      </c>
      <c r="G317" s="11" t="s">
        <v>42</v>
      </c>
      <c r="H317" s="11" t="s">
        <v>16</v>
      </c>
      <c r="I317" s="11" t="s">
        <v>294</v>
      </c>
      <c r="J317" s="11" t="s">
        <v>294</v>
      </c>
      <c r="K317" s="11" t="s">
        <v>2508</v>
      </c>
      <c r="L317" s="11" t="s">
        <v>256</v>
      </c>
      <c r="M317" s="11" t="s">
        <v>1007</v>
      </c>
      <c r="N317" s="12">
        <v>19.989999999999998</v>
      </c>
      <c r="O317" s="11">
        <v>2</v>
      </c>
      <c r="P317" s="12">
        <f t="shared" si="9"/>
        <v>39.979999999999997</v>
      </c>
    </row>
    <row r="318" spans="1:16" s="11" customFormat="1" x14ac:dyDescent="0.25">
      <c r="A318" s="11" t="s">
        <v>981</v>
      </c>
      <c r="B318" s="11" t="s">
        <v>1017</v>
      </c>
      <c r="C318" s="11" t="s">
        <v>1018</v>
      </c>
      <c r="D318" s="11" t="s">
        <v>1019</v>
      </c>
      <c r="E318" s="11" t="s">
        <v>739</v>
      </c>
      <c r="F318" s="11" t="s">
        <v>8</v>
      </c>
      <c r="G318" s="11" t="s">
        <v>9</v>
      </c>
      <c r="H318" s="11" t="s">
        <v>34</v>
      </c>
      <c r="I318" s="11" t="s">
        <v>10</v>
      </c>
      <c r="J318" s="11" t="s">
        <v>740</v>
      </c>
      <c r="K318" s="11" t="s">
        <v>2508</v>
      </c>
      <c r="L318" s="11" t="s">
        <v>389</v>
      </c>
      <c r="M318" s="11" t="s">
        <v>1020</v>
      </c>
      <c r="N318" s="12">
        <v>22.99</v>
      </c>
      <c r="O318" s="11">
        <v>1</v>
      </c>
      <c r="P318" s="12">
        <f t="shared" si="9"/>
        <v>22.99</v>
      </c>
    </row>
    <row r="319" spans="1:16" s="11" customFormat="1" x14ac:dyDescent="0.25">
      <c r="A319" s="11" t="s">
        <v>1025</v>
      </c>
      <c r="B319" s="11" t="s">
        <v>1021</v>
      </c>
      <c r="C319" s="11" t="s">
        <v>1022</v>
      </c>
      <c r="D319" s="11" t="s">
        <v>1023</v>
      </c>
      <c r="E319" s="11" t="s">
        <v>23</v>
      </c>
      <c r="F319" s="11" t="s">
        <v>8</v>
      </c>
      <c r="G319" s="11" t="s">
        <v>9</v>
      </c>
      <c r="H319" s="11" t="s">
        <v>34</v>
      </c>
      <c r="I319" s="11" t="s">
        <v>10</v>
      </c>
      <c r="J319" s="11" t="s">
        <v>50</v>
      </c>
      <c r="K319" s="11" t="s">
        <v>2508</v>
      </c>
      <c r="L319" s="11" t="s">
        <v>51</v>
      </c>
      <c r="M319" s="11" t="s">
        <v>1024</v>
      </c>
      <c r="N319" s="12">
        <v>24.99</v>
      </c>
      <c r="O319" s="11">
        <v>1</v>
      </c>
      <c r="P319" s="12">
        <f t="shared" si="9"/>
        <v>24.99</v>
      </c>
    </row>
    <row r="320" spans="1:16" s="11" customFormat="1" x14ac:dyDescent="0.25">
      <c r="A320" s="11" t="s">
        <v>981</v>
      </c>
      <c r="B320" s="11" t="s">
        <v>1026</v>
      </c>
      <c r="C320" s="11" t="s">
        <v>1027</v>
      </c>
      <c r="D320" s="11" t="s">
        <v>1028</v>
      </c>
      <c r="E320" s="11" t="s">
        <v>15</v>
      </c>
      <c r="F320" s="11" t="s">
        <v>8</v>
      </c>
      <c r="G320" s="11" t="s">
        <v>9</v>
      </c>
      <c r="H320" s="11" t="s">
        <v>34</v>
      </c>
      <c r="I320" s="11" t="s">
        <v>10</v>
      </c>
      <c r="J320" s="11" t="s">
        <v>173</v>
      </c>
      <c r="K320" s="11" t="s">
        <v>2508</v>
      </c>
      <c r="L320" s="11" t="s">
        <v>125</v>
      </c>
      <c r="M320" s="11" t="s">
        <v>1029</v>
      </c>
      <c r="N320" s="12">
        <v>22.99</v>
      </c>
      <c r="O320" s="11">
        <v>1</v>
      </c>
      <c r="P320" s="12">
        <f t="shared" si="9"/>
        <v>22.99</v>
      </c>
    </row>
    <row r="321" spans="1:16" s="11" customFormat="1" x14ac:dyDescent="0.25">
      <c r="A321" s="11" t="s">
        <v>1034</v>
      </c>
      <c r="B321" s="11" t="s">
        <v>1030</v>
      </c>
      <c r="C321" s="11" t="s">
        <v>1031</v>
      </c>
      <c r="D321" s="11" t="s">
        <v>1032</v>
      </c>
      <c r="E321" s="11" t="s">
        <v>29</v>
      </c>
      <c r="F321" s="11" t="s">
        <v>8</v>
      </c>
      <c r="G321" s="11" t="s">
        <v>9</v>
      </c>
      <c r="H321" s="11" t="s">
        <v>16</v>
      </c>
      <c r="I321" s="11" t="s">
        <v>742</v>
      </c>
      <c r="J321" s="11" t="s">
        <v>742</v>
      </c>
      <c r="K321" s="11" t="s">
        <v>2508</v>
      </c>
      <c r="L321" s="11" t="s">
        <v>389</v>
      </c>
      <c r="M321" s="11" t="s">
        <v>1033</v>
      </c>
      <c r="N321" s="12">
        <v>22.99</v>
      </c>
      <c r="O321" s="11">
        <v>1</v>
      </c>
      <c r="P321" s="12">
        <f t="shared" si="9"/>
        <v>22.99</v>
      </c>
    </row>
    <row r="322" spans="1:16" s="11" customFormat="1" x14ac:dyDescent="0.25">
      <c r="A322" s="11" t="s">
        <v>1034</v>
      </c>
      <c r="B322" s="11" t="s">
        <v>1035</v>
      </c>
      <c r="C322" s="11" t="s">
        <v>1036</v>
      </c>
      <c r="D322" s="11" t="s">
        <v>1037</v>
      </c>
      <c r="E322" s="11" t="s">
        <v>33</v>
      </c>
      <c r="F322" s="11" t="s">
        <v>8</v>
      </c>
      <c r="G322" s="11" t="s">
        <v>9</v>
      </c>
      <c r="H322" s="11" t="s">
        <v>16</v>
      </c>
      <c r="I322" s="11" t="s">
        <v>998</v>
      </c>
      <c r="J322" s="11" t="s">
        <v>998</v>
      </c>
      <c r="K322" s="11" t="s">
        <v>2508</v>
      </c>
      <c r="L322" s="11" t="s">
        <v>80</v>
      </c>
      <c r="M322" s="11" t="s">
        <v>1038</v>
      </c>
      <c r="N322" s="12">
        <v>16.989999999999998</v>
      </c>
      <c r="O322" s="11">
        <v>1</v>
      </c>
      <c r="P322" s="12">
        <f t="shared" si="9"/>
        <v>16.989999999999998</v>
      </c>
    </row>
    <row r="323" spans="1:16" s="11" customFormat="1" x14ac:dyDescent="0.25">
      <c r="A323" s="11" t="s">
        <v>1034</v>
      </c>
      <c r="B323" s="11" t="s">
        <v>1039</v>
      </c>
      <c r="C323" s="11" t="s">
        <v>1040</v>
      </c>
      <c r="D323" s="11" t="s">
        <v>1041</v>
      </c>
      <c r="E323" s="11" t="s">
        <v>33</v>
      </c>
      <c r="F323" s="11" t="s">
        <v>8</v>
      </c>
      <c r="G323" s="11" t="s">
        <v>9</v>
      </c>
      <c r="H323" s="11" t="s">
        <v>16</v>
      </c>
      <c r="I323" s="11" t="s">
        <v>17</v>
      </c>
      <c r="J323" s="11" t="s">
        <v>17</v>
      </c>
      <c r="K323" s="11" t="s">
        <v>2508</v>
      </c>
      <c r="L323" s="11" t="s">
        <v>389</v>
      </c>
      <c r="M323" s="11" t="s">
        <v>1042</v>
      </c>
      <c r="N323" s="12">
        <v>16.989999999999998</v>
      </c>
      <c r="O323" s="11">
        <v>1</v>
      </c>
      <c r="P323" s="12">
        <f t="shared" si="9"/>
        <v>16.989999999999998</v>
      </c>
    </row>
    <row r="324" spans="1:16" s="11" customFormat="1" x14ac:dyDescent="0.25">
      <c r="A324" s="11" t="s">
        <v>992</v>
      </c>
      <c r="B324" s="11" t="s">
        <v>1043</v>
      </c>
      <c r="C324" s="11" t="s">
        <v>1044</v>
      </c>
      <c r="D324" s="11" t="s">
        <v>1045</v>
      </c>
      <c r="E324" s="11" t="s">
        <v>846</v>
      </c>
      <c r="F324" s="11" t="s">
        <v>8</v>
      </c>
      <c r="G324" s="11" t="s">
        <v>9</v>
      </c>
      <c r="H324" s="11" t="s">
        <v>16</v>
      </c>
      <c r="I324" s="11" t="s">
        <v>17</v>
      </c>
      <c r="J324" s="11" t="s">
        <v>17</v>
      </c>
      <c r="K324" s="11" t="s">
        <v>2508</v>
      </c>
      <c r="L324" s="11" t="s">
        <v>389</v>
      </c>
      <c r="M324" s="11" t="s">
        <v>991</v>
      </c>
      <c r="N324" s="12">
        <v>13.99</v>
      </c>
      <c r="O324" s="11">
        <v>10</v>
      </c>
      <c r="P324" s="12">
        <f t="shared" si="9"/>
        <v>139.9</v>
      </c>
    </row>
    <row r="325" spans="1:16" s="11" customFormat="1" x14ac:dyDescent="0.25">
      <c r="A325" s="11" t="s">
        <v>1050</v>
      </c>
      <c r="B325" s="11" t="s">
        <v>1046</v>
      </c>
      <c r="C325" s="11" t="s">
        <v>1047</v>
      </c>
      <c r="D325" s="11" t="s">
        <v>1048</v>
      </c>
      <c r="E325" s="11" t="s">
        <v>15</v>
      </c>
      <c r="F325" s="11" t="s">
        <v>8</v>
      </c>
      <c r="G325" s="11" t="s">
        <v>9</v>
      </c>
      <c r="H325" s="11" t="s">
        <v>34</v>
      </c>
      <c r="I325" s="11" t="s">
        <v>10</v>
      </c>
      <c r="J325" s="11" t="s">
        <v>50</v>
      </c>
      <c r="K325" s="11" t="s">
        <v>2508</v>
      </c>
      <c r="L325" s="11" t="s">
        <v>289</v>
      </c>
      <c r="M325" s="11" t="s">
        <v>1049</v>
      </c>
      <c r="N325" s="12">
        <v>34.950000000000003</v>
      </c>
      <c r="O325" s="11">
        <v>1</v>
      </c>
      <c r="P325" s="12">
        <f t="shared" si="9"/>
        <v>34.950000000000003</v>
      </c>
    </row>
    <row r="326" spans="1:16" s="11" customFormat="1" x14ac:dyDescent="0.25">
      <c r="A326" s="11" t="s">
        <v>1050</v>
      </c>
      <c r="B326" s="11" t="s">
        <v>1051</v>
      </c>
      <c r="C326" s="11" t="s">
        <v>1047</v>
      </c>
      <c r="D326" s="11" t="s">
        <v>1052</v>
      </c>
      <c r="E326" s="11" t="s">
        <v>33</v>
      </c>
      <c r="F326" s="11" t="s">
        <v>8</v>
      </c>
      <c r="G326" s="11" t="s">
        <v>9</v>
      </c>
      <c r="H326" s="11" t="s">
        <v>34</v>
      </c>
      <c r="I326" s="11" t="s">
        <v>10</v>
      </c>
      <c r="J326" s="11" t="s">
        <v>50</v>
      </c>
      <c r="K326" s="11" t="s">
        <v>2508</v>
      </c>
      <c r="L326" s="11" t="s">
        <v>289</v>
      </c>
      <c r="M326" s="11" t="s">
        <v>1049</v>
      </c>
      <c r="N326" s="12">
        <v>34.950000000000003</v>
      </c>
      <c r="O326" s="11">
        <v>1</v>
      </c>
      <c r="P326" s="12">
        <f t="shared" si="9"/>
        <v>34.950000000000003</v>
      </c>
    </row>
    <row r="327" spans="1:16" s="11" customFormat="1" x14ac:dyDescent="0.25">
      <c r="A327" s="11" t="s">
        <v>1050</v>
      </c>
      <c r="B327" s="11" t="s">
        <v>1053</v>
      </c>
      <c r="C327" s="11" t="s">
        <v>1054</v>
      </c>
      <c r="D327" s="11" t="s">
        <v>1055</v>
      </c>
      <c r="E327" s="11" t="s">
        <v>23</v>
      </c>
      <c r="F327" s="11" t="s">
        <v>8</v>
      </c>
      <c r="G327" s="11" t="s">
        <v>9</v>
      </c>
      <c r="H327" s="11" t="s">
        <v>34</v>
      </c>
      <c r="I327" s="11" t="s">
        <v>10</v>
      </c>
      <c r="J327" s="11" t="s">
        <v>50</v>
      </c>
      <c r="K327" s="11" t="s">
        <v>2508</v>
      </c>
      <c r="L327" s="11" t="s">
        <v>68</v>
      </c>
      <c r="M327" s="11" t="s">
        <v>1056</v>
      </c>
      <c r="N327" s="12">
        <v>34.950000000000003</v>
      </c>
      <c r="O327" s="11">
        <v>1</v>
      </c>
      <c r="P327" s="12">
        <f t="shared" si="9"/>
        <v>34.950000000000003</v>
      </c>
    </row>
    <row r="328" spans="1:16" s="11" customFormat="1" x14ac:dyDescent="0.25">
      <c r="A328" s="11" t="s">
        <v>1050</v>
      </c>
      <c r="B328" s="11" t="s">
        <v>1057</v>
      </c>
      <c r="C328" s="11" t="s">
        <v>1054</v>
      </c>
      <c r="D328" s="11" t="s">
        <v>1058</v>
      </c>
      <c r="E328" s="11" t="s">
        <v>15</v>
      </c>
      <c r="F328" s="11" t="s">
        <v>8</v>
      </c>
      <c r="G328" s="11" t="s">
        <v>9</v>
      </c>
      <c r="H328" s="11" t="s">
        <v>34</v>
      </c>
      <c r="I328" s="11" t="s">
        <v>10</v>
      </c>
      <c r="J328" s="11" t="s">
        <v>50</v>
      </c>
      <c r="K328" s="11" t="s">
        <v>2508</v>
      </c>
      <c r="L328" s="11" t="s">
        <v>68</v>
      </c>
      <c r="M328" s="11" t="s">
        <v>1056</v>
      </c>
      <c r="N328" s="12">
        <v>34.950000000000003</v>
      </c>
      <c r="O328" s="11">
        <v>1</v>
      </c>
      <c r="P328" s="12">
        <f t="shared" si="9"/>
        <v>34.950000000000003</v>
      </c>
    </row>
    <row r="329" spans="1:16" s="11" customFormat="1" x14ac:dyDescent="0.25">
      <c r="A329" s="11" t="s">
        <v>1063</v>
      </c>
      <c r="B329" s="11" t="s">
        <v>1059</v>
      </c>
      <c r="C329" s="11" t="s">
        <v>1060</v>
      </c>
      <c r="D329" s="11" t="s">
        <v>1061</v>
      </c>
      <c r="E329" s="11" t="s">
        <v>23</v>
      </c>
      <c r="F329" s="11" t="s">
        <v>8</v>
      </c>
      <c r="G329" s="11" t="s">
        <v>9</v>
      </c>
      <c r="H329" s="11" t="s">
        <v>34</v>
      </c>
      <c r="I329" s="11" t="s">
        <v>10</v>
      </c>
      <c r="J329" s="11" t="s">
        <v>50</v>
      </c>
      <c r="K329" s="11" t="s">
        <v>2508</v>
      </c>
      <c r="L329" s="11" t="s">
        <v>51</v>
      </c>
      <c r="M329" s="11" t="s">
        <v>1062</v>
      </c>
      <c r="N329" s="12">
        <v>49.95</v>
      </c>
      <c r="O329" s="11">
        <v>1</v>
      </c>
      <c r="P329" s="12">
        <f t="shared" si="9"/>
        <v>49.95</v>
      </c>
    </row>
    <row r="330" spans="1:16" s="11" customFormat="1" x14ac:dyDescent="0.25">
      <c r="A330" s="11" t="s">
        <v>1063</v>
      </c>
      <c r="B330" s="11" t="s">
        <v>1064</v>
      </c>
      <c r="C330" s="11" t="s">
        <v>1065</v>
      </c>
      <c r="D330" s="11" t="s">
        <v>1066</v>
      </c>
      <c r="E330" s="11" t="s">
        <v>33</v>
      </c>
      <c r="F330" s="11" t="s">
        <v>8</v>
      </c>
      <c r="G330" s="11" t="s">
        <v>9</v>
      </c>
      <c r="H330" s="11" t="s">
        <v>34</v>
      </c>
      <c r="I330" s="11" t="s">
        <v>10</v>
      </c>
      <c r="J330" s="11" t="s">
        <v>50</v>
      </c>
      <c r="K330" s="11" t="s">
        <v>2508</v>
      </c>
      <c r="L330" s="11" t="s">
        <v>101</v>
      </c>
      <c r="M330" s="11" t="s">
        <v>1067</v>
      </c>
      <c r="N330" s="12">
        <v>39.950000000000003</v>
      </c>
      <c r="O330" s="11">
        <v>2</v>
      </c>
      <c r="P330" s="12">
        <f t="shared" si="9"/>
        <v>79.900000000000006</v>
      </c>
    </row>
    <row r="331" spans="1:16" s="11" customFormat="1" x14ac:dyDescent="0.25">
      <c r="A331" s="11" t="s">
        <v>1050</v>
      </c>
      <c r="B331" s="11" t="s">
        <v>1068</v>
      </c>
      <c r="C331" s="11" t="s">
        <v>1069</v>
      </c>
      <c r="D331" s="11" t="s">
        <v>1070</v>
      </c>
      <c r="E331" s="11" t="s">
        <v>33</v>
      </c>
      <c r="F331" s="11" t="s">
        <v>8</v>
      </c>
      <c r="G331" s="11" t="s">
        <v>9</v>
      </c>
      <c r="H331" s="11" t="s">
        <v>34</v>
      </c>
      <c r="I331" s="11" t="s">
        <v>10</v>
      </c>
      <c r="J331" s="11" t="s">
        <v>50</v>
      </c>
      <c r="K331" s="11" t="s">
        <v>2508</v>
      </c>
      <c r="L331" s="11" t="s">
        <v>68</v>
      </c>
      <c r="M331" s="11" t="s">
        <v>1071</v>
      </c>
      <c r="N331" s="12">
        <v>49.95</v>
      </c>
      <c r="O331" s="11">
        <v>1</v>
      </c>
      <c r="P331" s="12">
        <f t="shared" si="9"/>
        <v>49.95</v>
      </c>
    </row>
    <row r="332" spans="1:16" s="11" customFormat="1" x14ac:dyDescent="0.25">
      <c r="A332" s="11" t="s">
        <v>1063</v>
      </c>
      <c r="B332" s="11" t="s">
        <v>1072</v>
      </c>
      <c r="C332" s="11" t="s">
        <v>1073</v>
      </c>
      <c r="D332" s="11" t="s">
        <v>1074</v>
      </c>
      <c r="E332" s="11" t="s">
        <v>1075</v>
      </c>
      <c r="F332" s="11" t="s">
        <v>8</v>
      </c>
      <c r="G332" s="11" t="s">
        <v>9</v>
      </c>
      <c r="H332" s="11" t="s">
        <v>34</v>
      </c>
      <c r="I332" s="11" t="s">
        <v>10</v>
      </c>
      <c r="J332" s="11" t="s">
        <v>50</v>
      </c>
      <c r="K332" s="11" t="s">
        <v>2508</v>
      </c>
      <c r="L332" s="11" t="s">
        <v>289</v>
      </c>
      <c r="M332" s="11" t="s">
        <v>1076</v>
      </c>
      <c r="N332" s="12">
        <v>59.95</v>
      </c>
      <c r="O332" s="11">
        <v>4</v>
      </c>
      <c r="P332" s="12">
        <f t="shared" si="9"/>
        <v>239.8</v>
      </c>
    </row>
    <row r="333" spans="1:16" s="11" customFormat="1" x14ac:dyDescent="0.25">
      <c r="A333" s="11" t="s">
        <v>1063</v>
      </c>
      <c r="B333" s="11" t="s">
        <v>1077</v>
      </c>
      <c r="C333" s="11" t="s">
        <v>1073</v>
      </c>
      <c r="D333" s="11" t="s">
        <v>1078</v>
      </c>
      <c r="E333" s="11" t="s">
        <v>1079</v>
      </c>
      <c r="F333" s="11" t="s">
        <v>8</v>
      </c>
      <c r="G333" s="11" t="s">
        <v>9</v>
      </c>
      <c r="H333" s="11" t="s">
        <v>34</v>
      </c>
      <c r="I333" s="11" t="s">
        <v>10</v>
      </c>
      <c r="J333" s="11" t="s">
        <v>50</v>
      </c>
      <c r="K333" s="11" t="s">
        <v>2508</v>
      </c>
      <c r="L333" s="11" t="s">
        <v>289</v>
      </c>
      <c r="M333" s="11" t="s">
        <v>1076</v>
      </c>
      <c r="N333" s="12">
        <v>59.95</v>
      </c>
      <c r="O333" s="11">
        <v>8</v>
      </c>
      <c r="P333" s="12">
        <f t="shared" si="9"/>
        <v>479.6</v>
      </c>
    </row>
    <row r="334" spans="1:16" s="11" customFormat="1" x14ac:dyDescent="0.25">
      <c r="A334" s="11" t="s">
        <v>1063</v>
      </c>
      <c r="B334" s="11" t="s">
        <v>1080</v>
      </c>
      <c r="C334" s="11" t="s">
        <v>1073</v>
      </c>
      <c r="D334" s="11" t="s">
        <v>1081</v>
      </c>
      <c r="E334" s="11" t="s">
        <v>1082</v>
      </c>
      <c r="F334" s="11" t="s">
        <v>8</v>
      </c>
      <c r="G334" s="11" t="s">
        <v>9</v>
      </c>
      <c r="H334" s="11" t="s">
        <v>34</v>
      </c>
      <c r="I334" s="11" t="s">
        <v>10</v>
      </c>
      <c r="J334" s="11" t="s">
        <v>50</v>
      </c>
      <c r="K334" s="11" t="s">
        <v>2508</v>
      </c>
      <c r="L334" s="11" t="s">
        <v>289</v>
      </c>
      <c r="M334" s="11" t="s">
        <v>1076</v>
      </c>
      <c r="N334" s="12">
        <v>59.95</v>
      </c>
      <c r="O334" s="11">
        <v>10</v>
      </c>
      <c r="P334" s="12">
        <f t="shared" si="9"/>
        <v>599.5</v>
      </c>
    </row>
    <row r="335" spans="1:16" s="11" customFormat="1" x14ac:dyDescent="0.25">
      <c r="A335" s="11" t="s">
        <v>1063</v>
      </c>
      <c r="B335" s="11" t="s">
        <v>1083</v>
      </c>
      <c r="C335" s="11" t="s">
        <v>1073</v>
      </c>
      <c r="D335" s="11" t="s">
        <v>1084</v>
      </c>
      <c r="E335" s="11" t="s">
        <v>1085</v>
      </c>
      <c r="F335" s="11" t="s">
        <v>8</v>
      </c>
      <c r="G335" s="11" t="s">
        <v>9</v>
      </c>
      <c r="H335" s="11" t="s">
        <v>34</v>
      </c>
      <c r="I335" s="11" t="s">
        <v>10</v>
      </c>
      <c r="J335" s="11" t="s">
        <v>50</v>
      </c>
      <c r="K335" s="11" t="s">
        <v>2508</v>
      </c>
      <c r="L335" s="11" t="s">
        <v>289</v>
      </c>
      <c r="M335" s="11" t="s">
        <v>1076</v>
      </c>
      <c r="N335" s="12">
        <v>59.95</v>
      </c>
      <c r="O335" s="11">
        <v>6</v>
      </c>
      <c r="P335" s="12">
        <f t="shared" si="9"/>
        <v>359.70000000000005</v>
      </c>
    </row>
    <row r="336" spans="1:16" s="11" customFormat="1" x14ac:dyDescent="0.25">
      <c r="A336" s="11" t="s">
        <v>1063</v>
      </c>
      <c r="B336" s="11" t="s">
        <v>1086</v>
      </c>
      <c r="C336" s="11" t="s">
        <v>1087</v>
      </c>
      <c r="D336" s="11" t="s">
        <v>1088</v>
      </c>
      <c r="E336" s="11" t="s">
        <v>1079</v>
      </c>
      <c r="F336" s="11" t="s">
        <v>8</v>
      </c>
      <c r="G336" s="11" t="s">
        <v>9</v>
      </c>
      <c r="H336" s="11" t="s">
        <v>34</v>
      </c>
      <c r="I336" s="11" t="s">
        <v>10</v>
      </c>
      <c r="J336" s="11" t="s">
        <v>50</v>
      </c>
      <c r="K336" s="11" t="s">
        <v>2508</v>
      </c>
      <c r="L336" s="11" t="s">
        <v>125</v>
      </c>
      <c r="M336" s="11" t="s">
        <v>1076</v>
      </c>
      <c r="N336" s="12">
        <v>59.95</v>
      </c>
      <c r="O336" s="11">
        <v>8</v>
      </c>
      <c r="P336" s="12">
        <f t="shared" si="9"/>
        <v>479.6</v>
      </c>
    </row>
    <row r="337" spans="1:16" s="11" customFormat="1" x14ac:dyDescent="0.25">
      <c r="A337" s="11" t="s">
        <v>1063</v>
      </c>
      <c r="B337" s="11" t="s">
        <v>1089</v>
      </c>
      <c r="C337" s="11" t="s">
        <v>1087</v>
      </c>
      <c r="D337" s="11" t="s">
        <v>1090</v>
      </c>
      <c r="E337" s="11" t="s">
        <v>1082</v>
      </c>
      <c r="F337" s="11" t="s">
        <v>8</v>
      </c>
      <c r="G337" s="11" t="s">
        <v>9</v>
      </c>
      <c r="H337" s="11" t="s">
        <v>34</v>
      </c>
      <c r="I337" s="11" t="s">
        <v>10</v>
      </c>
      <c r="J337" s="11" t="s">
        <v>50</v>
      </c>
      <c r="K337" s="11" t="s">
        <v>2508</v>
      </c>
      <c r="L337" s="11" t="s">
        <v>125</v>
      </c>
      <c r="M337" s="11" t="s">
        <v>1076</v>
      </c>
      <c r="N337" s="12">
        <v>59.95</v>
      </c>
      <c r="O337" s="11">
        <v>8</v>
      </c>
      <c r="P337" s="12">
        <f t="shared" si="9"/>
        <v>479.6</v>
      </c>
    </row>
    <row r="338" spans="1:16" s="11" customFormat="1" x14ac:dyDescent="0.25">
      <c r="A338" s="11" t="s">
        <v>1063</v>
      </c>
      <c r="B338" s="11" t="s">
        <v>1091</v>
      </c>
      <c r="C338" s="11" t="s">
        <v>1087</v>
      </c>
      <c r="D338" s="11" t="s">
        <v>1092</v>
      </c>
      <c r="E338" s="11" t="s">
        <v>1085</v>
      </c>
      <c r="F338" s="11" t="s">
        <v>8</v>
      </c>
      <c r="G338" s="11" t="s">
        <v>9</v>
      </c>
      <c r="H338" s="11" t="s">
        <v>34</v>
      </c>
      <c r="I338" s="11" t="s">
        <v>10</v>
      </c>
      <c r="J338" s="11" t="s">
        <v>50</v>
      </c>
      <c r="K338" s="11" t="s">
        <v>2508</v>
      </c>
      <c r="L338" s="11" t="s">
        <v>125</v>
      </c>
      <c r="M338" s="11" t="s">
        <v>1076</v>
      </c>
      <c r="N338" s="12">
        <v>59.95</v>
      </c>
      <c r="O338" s="11">
        <v>4</v>
      </c>
      <c r="P338" s="12">
        <f t="shared" si="9"/>
        <v>239.8</v>
      </c>
    </row>
    <row r="339" spans="1:16" s="11" customFormat="1" x14ac:dyDescent="0.25">
      <c r="A339" s="11" t="s">
        <v>1063</v>
      </c>
      <c r="B339" s="11" t="s">
        <v>1093</v>
      </c>
      <c r="C339" s="11" t="s">
        <v>1094</v>
      </c>
      <c r="D339" s="11" t="s">
        <v>1095</v>
      </c>
      <c r="E339" s="11" t="s">
        <v>26</v>
      </c>
      <c r="F339" s="11" t="s">
        <v>8</v>
      </c>
      <c r="G339" s="11" t="s">
        <v>9</v>
      </c>
      <c r="H339" s="11" t="s">
        <v>34</v>
      </c>
      <c r="I339" s="11" t="s">
        <v>10</v>
      </c>
      <c r="J339" s="11" t="s">
        <v>50</v>
      </c>
      <c r="K339" s="11" t="s">
        <v>2508</v>
      </c>
      <c r="L339" s="11" t="s">
        <v>51</v>
      </c>
      <c r="M339" s="11" t="s">
        <v>1096</v>
      </c>
      <c r="N339" s="12">
        <v>34.950000000000003</v>
      </c>
      <c r="O339" s="11">
        <v>1</v>
      </c>
      <c r="P339" s="12">
        <f t="shared" si="9"/>
        <v>34.950000000000003</v>
      </c>
    </row>
    <row r="340" spans="1:16" s="11" customFormat="1" x14ac:dyDescent="0.25">
      <c r="A340" s="11" t="s">
        <v>1063</v>
      </c>
      <c r="B340" s="11" t="s">
        <v>1097</v>
      </c>
      <c r="C340" s="11" t="s">
        <v>1094</v>
      </c>
      <c r="D340" s="11" t="s">
        <v>1098</v>
      </c>
      <c r="E340" s="11" t="s">
        <v>23</v>
      </c>
      <c r="F340" s="11" t="s">
        <v>8</v>
      </c>
      <c r="G340" s="11" t="s">
        <v>9</v>
      </c>
      <c r="H340" s="11" t="s">
        <v>34</v>
      </c>
      <c r="I340" s="11" t="s">
        <v>10</v>
      </c>
      <c r="J340" s="11" t="s">
        <v>50</v>
      </c>
      <c r="K340" s="11" t="s">
        <v>2508</v>
      </c>
      <c r="L340" s="11" t="s">
        <v>51</v>
      </c>
      <c r="M340" s="11" t="s">
        <v>1096</v>
      </c>
      <c r="N340" s="12">
        <v>34.950000000000003</v>
      </c>
      <c r="O340" s="11">
        <v>1</v>
      </c>
      <c r="P340" s="12">
        <f t="shared" si="9"/>
        <v>34.950000000000003</v>
      </c>
    </row>
    <row r="341" spans="1:16" s="11" customFormat="1" x14ac:dyDescent="0.25">
      <c r="A341" s="11" t="s">
        <v>1063</v>
      </c>
      <c r="B341" s="11" t="s">
        <v>1099</v>
      </c>
      <c r="C341" s="11" t="s">
        <v>1100</v>
      </c>
      <c r="D341" s="11" t="s">
        <v>1101</v>
      </c>
      <c r="E341" s="11" t="s">
        <v>1079</v>
      </c>
      <c r="F341" s="11" t="s">
        <v>8</v>
      </c>
      <c r="G341" s="11" t="s">
        <v>9</v>
      </c>
      <c r="H341" s="11" t="s">
        <v>34</v>
      </c>
      <c r="I341" s="11" t="s">
        <v>10</v>
      </c>
      <c r="J341" s="11" t="s">
        <v>50</v>
      </c>
      <c r="K341" s="11" t="s">
        <v>2508</v>
      </c>
      <c r="L341" s="11" t="s">
        <v>51</v>
      </c>
      <c r="M341" s="11" t="s">
        <v>1102</v>
      </c>
      <c r="N341" s="12">
        <v>59.95</v>
      </c>
      <c r="O341" s="11">
        <v>2</v>
      </c>
      <c r="P341" s="12">
        <f t="shared" si="9"/>
        <v>119.9</v>
      </c>
    </row>
    <row r="342" spans="1:16" s="11" customFormat="1" x14ac:dyDescent="0.25">
      <c r="A342" s="11" t="s">
        <v>1063</v>
      </c>
      <c r="B342" s="11" t="s">
        <v>1103</v>
      </c>
      <c r="C342" s="11" t="s">
        <v>1100</v>
      </c>
      <c r="D342" s="11" t="s">
        <v>1104</v>
      </c>
      <c r="E342" s="11" t="s">
        <v>1082</v>
      </c>
      <c r="F342" s="11" t="s">
        <v>8</v>
      </c>
      <c r="G342" s="11" t="s">
        <v>9</v>
      </c>
      <c r="H342" s="11" t="s">
        <v>34</v>
      </c>
      <c r="I342" s="11" t="s">
        <v>10</v>
      </c>
      <c r="J342" s="11" t="s">
        <v>50</v>
      </c>
      <c r="K342" s="11" t="s">
        <v>2508</v>
      </c>
      <c r="L342" s="11" t="s">
        <v>51</v>
      </c>
      <c r="M342" s="11" t="s">
        <v>1102</v>
      </c>
      <c r="N342" s="12">
        <v>59.95</v>
      </c>
      <c r="O342" s="11">
        <v>1</v>
      </c>
      <c r="P342" s="12">
        <f t="shared" si="9"/>
        <v>59.95</v>
      </c>
    </row>
    <row r="343" spans="1:16" s="11" customFormat="1" x14ac:dyDescent="0.25">
      <c r="A343" s="11" t="s">
        <v>1109</v>
      </c>
      <c r="B343" s="11" t="s">
        <v>1105</v>
      </c>
      <c r="C343" s="11" t="s">
        <v>1106</v>
      </c>
      <c r="D343" s="11" t="s">
        <v>1107</v>
      </c>
      <c r="E343" s="11" t="s">
        <v>33</v>
      </c>
      <c r="F343" s="11" t="s">
        <v>8</v>
      </c>
      <c r="G343" s="11" t="s">
        <v>42</v>
      </c>
      <c r="H343" s="11" t="s">
        <v>16</v>
      </c>
      <c r="I343" s="11" t="s">
        <v>294</v>
      </c>
      <c r="J343" s="11" t="s">
        <v>294</v>
      </c>
      <c r="K343" s="11" t="s">
        <v>2508</v>
      </c>
      <c r="L343" s="11" t="s">
        <v>51</v>
      </c>
      <c r="M343" s="11" t="s">
        <v>1108</v>
      </c>
      <c r="N343" s="12">
        <v>32</v>
      </c>
      <c r="O343" s="11">
        <v>1</v>
      </c>
      <c r="P343" s="12">
        <f t="shared" si="9"/>
        <v>32</v>
      </c>
    </row>
    <row r="344" spans="1:16" s="11" customFormat="1" x14ac:dyDescent="0.25">
      <c r="A344" s="11" t="s">
        <v>1109</v>
      </c>
      <c r="B344" s="11" t="s">
        <v>1110</v>
      </c>
      <c r="C344" s="11" t="s">
        <v>1106</v>
      </c>
      <c r="D344" s="11" t="s">
        <v>1111</v>
      </c>
      <c r="E344" s="11" t="s">
        <v>23</v>
      </c>
      <c r="F344" s="11" t="s">
        <v>8</v>
      </c>
      <c r="G344" s="11" t="s">
        <v>42</v>
      </c>
      <c r="H344" s="11" t="s">
        <v>16</v>
      </c>
      <c r="I344" s="11" t="s">
        <v>294</v>
      </c>
      <c r="J344" s="11" t="s">
        <v>294</v>
      </c>
      <c r="K344" s="11" t="s">
        <v>2508</v>
      </c>
      <c r="L344" s="11" t="s">
        <v>51</v>
      </c>
      <c r="M344" s="11" t="s">
        <v>1108</v>
      </c>
      <c r="N344" s="12">
        <v>32</v>
      </c>
      <c r="O344" s="11">
        <v>4</v>
      </c>
      <c r="P344" s="12">
        <f t="shared" si="9"/>
        <v>128</v>
      </c>
    </row>
    <row r="345" spans="1:16" s="11" customFormat="1" x14ac:dyDescent="0.25">
      <c r="A345" s="11" t="s">
        <v>1109</v>
      </c>
      <c r="B345" s="11" t="s">
        <v>1112</v>
      </c>
      <c r="C345" s="11" t="s">
        <v>1106</v>
      </c>
      <c r="D345" s="11" t="s">
        <v>1113</v>
      </c>
      <c r="E345" s="11" t="s">
        <v>26</v>
      </c>
      <c r="F345" s="11" t="s">
        <v>8</v>
      </c>
      <c r="G345" s="11" t="s">
        <v>42</v>
      </c>
      <c r="H345" s="11" t="s">
        <v>16</v>
      </c>
      <c r="I345" s="11" t="s">
        <v>294</v>
      </c>
      <c r="J345" s="11" t="s">
        <v>294</v>
      </c>
      <c r="K345" s="11" t="s">
        <v>2508</v>
      </c>
      <c r="L345" s="11" t="s">
        <v>51</v>
      </c>
      <c r="M345" s="11" t="s">
        <v>1108</v>
      </c>
      <c r="N345" s="12">
        <v>32</v>
      </c>
      <c r="O345" s="11">
        <v>6</v>
      </c>
      <c r="P345" s="12">
        <f t="shared" si="9"/>
        <v>192</v>
      </c>
    </row>
    <row r="346" spans="1:16" s="11" customFormat="1" x14ac:dyDescent="0.25">
      <c r="A346" s="11" t="s">
        <v>1109</v>
      </c>
      <c r="B346" s="11" t="s">
        <v>1114</v>
      </c>
      <c r="C346" s="11" t="s">
        <v>1106</v>
      </c>
      <c r="D346" s="11" t="s">
        <v>1115</v>
      </c>
      <c r="E346" s="11" t="s">
        <v>29</v>
      </c>
      <c r="F346" s="11" t="s">
        <v>8</v>
      </c>
      <c r="G346" s="11" t="s">
        <v>42</v>
      </c>
      <c r="H346" s="11" t="s">
        <v>16</v>
      </c>
      <c r="I346" s="11" t="s">
        <v>294</v>
      </c>
      <c r="J346" s="11" t="s">
        <v>294</v>
      </c>
      <c r="K346" s="11" t="s">
        <v>2508</v>
      </c>
      <c r="L346" s="11" t="s">
        <v>51</v>
      </c>
      <c r="M346" s="11" t="s">
        <v>1108</v>
      </c>
      <c r="N346" s="12">
        <v>32</v>
      </c>
      <c r="O346" s="11">
        <v>1</v>
      </c>
      <c r="P346" s="12">
        <f t="shared" si="9"/>
        <v>32</v>
      </c>
    </row>
    <row r="347" spans="1:16" s="11" customFormat="1" x14ac:dyDescent="0.25">
      <c r="A347" s="11" t="s">
        <v>1109</v>
      </c>
      <c r="B347" s="11" t="s">
        <v>1116</v>
      </c>
      <c r="C347" s="11" t="s">
        <v>1117</v>
      </c>
      <c r="D347" s="11" t="s">
        <v>1118</v>
      </c>
      <c r="E347" s="11" t="s">
        <v>15</v>
      </c>
      <c r="F347" s="11" t="s">
        <v>8</v>
      </c>
      <c r="G347" s="11" t="s">
        <v>42</v>
      </c>
      <c r="H347" s="11" t="s">
        <v>16</v>
      </c>
      <c r="I347" s="11" t="s">
        <v>294</v>
      </c>
      <c r="J347" s="11" t="s">
        <v>294</v>
      </c>
      <c r="K347" s="11" t="s">
        <v>2508</v>
      </c>
      <c r="L347" s="11" t="s">
        <v>1119</v>
      </c>
      <c r="M347" s="11" t="s">
        <v>1108</v>
      </c>
      <c r="N347" s="12">
        <v>32</v>
      </c>
      <c r="O347" s="11">
        <v>1</v>
      </c>
      <c r="P347" s="12">
        <f t="shared" si="9"/>
        <v>32</v>
      </c>
    </row>
    <row r="348" spans="1:16" s="11" customFormat="1" x14ac:dyDescent="0.25">
      <c r="A348" s="11" t="s">
        <v>1109</v>
      </c>
      <c r="B348" s="11" t="s">
        <v>1120</v>
      </c>
      <c r="C348" s="11" t="s">
        <v>1117</v>
      </c>
      <c r="D348" s="11" t="s">
        <v>1121</v>
      </c>
      <c r="E348" s="11" t="s">
        <v>23</v>
      </c>
      <c r="F348" s="11" t="s">
        <v>8</v>
      </c>
      <c r="G348" s="11" t="s">
        <v>42</v>
      </c>
      <c r="H348" s="11" t="s">
        <v>16</v>
      </c>
      <c r="I348" s="11" t="s">
        <v>294</v>
      </c>
      <c r="J348" s="11" t="s">
        <v>294</v>
      </c>
      <c r="K348" s="11" t="s">
        <v>2508</v>
      </c>
      <c r="L348" s="11" t="s">
        <v>1119</v>
      </c>
      <c r="M348" s="11" t="s">
        <v>1108</v>
      </c>
      <c r="N348" s="12">
        <v>32</v>
      </c>
      <c r="O348" s="11">
        <v>2</v>
      </c>
      <c r="P348" s="12">
        <f t="shared" si="9"/>
        <v>64</v>
      </c>
    </row>
    <row r="349" spans="1:16" s="11" customFormat="1" x14ac:dyDescent="0.25">
      <c r="A349" s="11" t="s">
        <v>1109</v>
      </c>
      <c r="B349" s="11" t="s">
        <v>1122</v>
      </c>
      <c r="C349" s="11" t="s">
        <v>1117</v>
      </c>
      <c r="D349" s="11" t="s">
        <v>1123</v>
      </c>
      <c r="E349" s="11" t="s">
        <v>26</v>
      </c>
      <c r="F349" s="11" t="s">
        <v>8</v>
      </c>
      <c r="G349" s="11" t="s">
        <v>42</v>
      </c>
      <c r="H349" s="11" t="s">
        <v>16</v>
      </c>
      <c r="I349" s="11" t="s">
        <v>294</v>
      </c>
      <c r="J349" s="11" t="s">
        <v>294</v>
      </c>
      <c r="K349" s="11" t="s">
        <v>2508</v>
      </c>
      <c r="L349" s="11" t="s">
        <v>1119</v>
      </c>
      <c r="M349" s="11" t="s">
        <v>1108</v>
      </c>
      <c r="N349" s="12">
        <v>32</v>
      </c>
      <c r="O349" s="11">
        <v>2</v>
      </c>
      <c r="P349" s="12">
        <f t="shared" si="9"/>
        <v>64</v>
      </c>
    </row>
    <row r="350" spans="1:16" s="11" customFormat="1" x14ac:dyDescent="0.25">
      <c r="A350" s="11" t="s">
        <v>1050</v>
      </c>
      <c r="B350" s="11" t="s">
        <v>1124</v>
      </c>
      <c r="C350" s="11" t="s">
        <v>1125</v>
      </c>
      <c r="D350" s="11" t="s">
        <v>1126</v>
      </c>
      <c r="E350" s="11" t="s">
        <v>33</v>
      </c>
      <c r="F350" s="11" t="s">
        <v>8</v>
      </c>
      <c r="G350" s="11" t="s">
        <v>9</v>
      </c>
      <c r="H350" s="11" t="s">
        <v>34</v>
      </c>
      <c r="I350" s="11" t="s">
        <v>10</v>
      </c>
      <c r="J350" s="11" t="s">
        <v>50</v>
      </c>
      <c r="K350" s="11" t="s">
        <v>2508</v>
      </c>
      <c r="L350" s="11" t="s">
        <v>80</v>
      </c>
      <c r="M350" s="11" t="s">
        <v>1127</v>
      </c>
      <c r="N350" s="12">
        <v>29.95</v>
      </c>
      <c r="O350" s="11">
        <v>1</v>
      </c>
      <c r="P350" s="12">
        <f t="shared" si="9"/>
        <v>29.95</v>
      </c>
    </row>
    <row r="351" spans="1:16" s="11" customFormat="1" x14ac:dyDescent="0.25">
      <c r="A351" s="11" t="s">
        <v>1050</v>
      </c>
      <c r="B351" s="11" t="s">
        <v>1128</v>
      </c>
      <c r="C351" s="11" t="s">
        <v>1125</v>
      </c>
      <c r="D351" s="11" t="s">
        <v>1129</v>
      </c>
      <c r="E351" s="11" t="s">
        <v>29</v>
      </c>
      <c r="F351" s="11" t="s">
        <v>8</v>
      </c>
      <c r="G351" s="11" t="s">
        <v>9</v>
      </c>
      <c r="H351" s="11" t="s">
        <v>34</v>
      </c>
      <c r="I351" s="11" t="s">
        <v>10</v>
      </c>
      <c r="J351" s="11" t="s">
        <v>50</v>
      </c>
      <c r="K351" s="11" t="s">
        <v>2508</v>
      </c>
      <c r="L351" s="11" t="s">
        <v>80</v>
      </c>
      <c r="M351" s="11" t="s">
        <v>1127</v>
      </c>
      <c r="N351" s="12">
        <v>29.95</v>
      </c>
      <c r="O351" s="11">
        <v>1</v>
      </c>
      <c r="P351" s="12">
        <f t="shared" si="9"/>
        <v>29.95</v>
      </c>
    </row>
    <row r="352" spans="1:16" s="11" customFormat="1" x14ac:dyDescent="0.25">
      <c r="A352" s="11" t="s">
        <v>1050</v>
      </c>
      <c r="B352" s="11" t="s">
        <v>1130</v>
      </c>
      <c r="C352" s="11" t="s">
        <v>1125</v>
      </c>
      <c r="D352" s="11" t="s">
        <v>1131</v>
      </c>
      <c r="E352" s="11" t="s">
        <v>26</v>
      </c>
      <c r="F352" s="11" t="s">
        <v>8</v>
      </c>
      <c r="G352" s="11" t="s">
        <v>9</v>
      </c>
      <c r="H352" s="11" t="s">
        <v>34</v>
      </c>
      <c r="I352" s="11" t="s">
        <v>10</v>
      </c>
      <c r="J352" s="11" t="s">
        <v>50</v>
      </c>
      <c r="K352" s="11" t="s">
        <v>2508</v>
      </c>
      <c r="L352" s="11" t="s">
        <v>80</v>
      </c>
      <c r="M352" s="11" t="s">
        <v>1127</v>
      </c>
      <c r="N352" s="12">
        <v>29.95</v>
      </c>
      <c r="O352" s="11">
        <v>1</v>
      </c>
      <c r="P352" s="12">
        <f t="shared" si="9"/>
        <v>29.95</v>
      </c>
    </row>
    <row r="353" spans="1:16" s="11" customFormat="1" x14ac:dyDescent="0.25">
      <c r="A353" s="11" t="s">
        <v>1050</v>
      </c>
      <c r="B353" s="11" t="s">
        <v>1132</v>
      </c>
      <c r="C353" s="11" t="s">
        <v>1133</v>
      </c>
      <c r="D353" s="11" t="s">
        <v>1134</v>
      </c>
      <c r="E353" s="11" t="s">
        <v>846</v>
      </c>
      <c r="F353" s="11" t="s">
        <v>8</v>
      </c>
      <c r="G353" s="11" t="s">
        <v>9</v>
      </c>
      <c r="H353" s="11" t="s">
        <v>34</v>
      </c>
      <c r="I353" s="11" t="s">
        <v>10</v>
      </c>
      <c r="J353" s="11" t="s">
        <v>50</v>
      </c>
      <c r="K353" s="11" t="s">
        <v>2508</v>
      </c>
      <c r="L353" s="11" t="s">
        <v>61</v>
      </c>
      <c r="M353" s="11" t="s">
        <v>1135</v>
      </c>
      <c r="N353" s="12">
        <v>30</v>
      </c>
      <c r="O353" s="11">
        <v>1</v>
      </c>
      <c r="P353" s="12">
        <f t="shared" si="9"/>
        <v>30</v>
      </c>
    </row>
    <row r="354" spans="1:16" s="11" customFormat="1" x14ac:dyDescent="0.25">
      <c r="A354" s="11" t="s">
        <v>1050</v>
      </c>
      <c r="B354" s="11" t="s">
        <v>1136</v>
      </c>
      <c r="C354" s="11" t="s">
        <v>1137</v>
      </c>
      <c r="D354" s="11" t="s">
        <v>1138</v>
      </c>
      <c r="E354" s="11" t="s">
        <v>1139</v>
      </c>
      <c r="F354" s="11" t="s">
        <v>8</v>
      </c>
      <c r="G354" s="11" t="s">
        <v>9</v>
      </c>
      <c r="H354" s="11" t="s">
        <v>34</v>
      </c>
      <c r="I354" s="11" t="s">
        <v>10</v>
      </c>
      <c r="J354" s="11" t="s">
        <v>50</v>
      </c>
      <c r="K354" s="11" t="s">
        <v>2508</v>
      </c>
      <c r="L354" s="11" t="s">
        <v>68</v>
      </c>
      <c r="M354" s="11" t="s">
        <v>1140</v>
      </c>
      <c r="N354" s="12">
        <v>60</v>
      </c>
      <c r="O354" s="11">
        <v>2</v>
      </c>
      <c r="P354" s="12">
        <f t="shared" si="9"/>
        <v>120</v>
      </c>
    </row>
    <row r="355" spans="1:16" s="11" customFormat="1" x14ac:dyDescent="0.25">
      <c r="A355" s="11" t="s">
        <v>1050</v>
      </c>
      <c r="B355" s="11" t="s">
        <v>1141</v>
      </c>
      <c r="C355" s="11" t="s">
        <v>1137</v>
      </c>
      <c r="D355" s="11" t="s">
        <v>1142</v>
      </c>
      <c r="E355" s="11" t="s">
        <v>1139</v>
      </c>
      <c r="F355" s="11" t="s">
        <v>8</v>
      </c>
      <c r="G355" s="11" t="s">
        <v>9</v>
      </c>
      <c r="H355" s="11" t="s">
        <v>34</v>
      </c>
      <c r="I355" s="11" t="s">
        <v>10</v>
      </c>
      <c r="J355" s="11" t="s">
        <v>50</v>
      </c>
      <c r="K355" s="11" t="s">
        <v>2508</v>
      </c>
      <c r="L355" s="11" t="s">
        <v>68</v>
      </c>
      <c r="M355" s="11" t="s">
        <v>1140</v>
      </c>
      <c r="N355" s="12">
        <v>60</v>
      </c>
      <c r="O355" s="11">
        <v>1</v>
      </c>
      <c r="P355" s="12">
        <f t="shared" si="9"/>
        <v>60</v>
      </c>
    </row>
    <row r="356" spans="1:16" s="11" customFormat="1" x14ac:dyDescent="0.25">
      <c r="A356" s="11" t="s">
        <v>1003</v>
      </c>
      <c r="B356" s="11" t="s">
        <v>1144</v>
      </c>
      <c r="C356" s="11" t="s">
        <v>1145</v>
      </c>
      <c r="D356" s="11" t="s">
        <v>1146</v>
      </c>
      <c r="E356" s="11" t="s">
        <v>33</v>
      </c>
      <c r="F356" s="11" t="s">
        <v>8</v>
      </c>
      <c r="G356" s="11" t="s">
        <v>9</v>
      </c>
      <c r="H356" s="11" t="s">
        <v>66</v>
      </c>
      <c r="I356" s="11" t="s">
        <v>600</v>
      </c>
      <c r="J356" s="11" t="s">
        <v>600</v>
      </c>
      <c r="K356" s="11" t="s">
        <v>2508</v>
      </c>
      <c r="L356" s="11" t="s">
        <v>51</v>
      </c>
      <c r="M356" s="11" t="s">
        <v>1147</v>
      </c>
      <c r="N356" s="12">
        <v>21.99</v>
      </c>
      <c r="O356" s="11">
        <v>1</v>
      </c>
      <c r="P356" s="12">
        <f t="shared" si="9"/>
        <v>21.99</v>
      </c>
    </row>
    <row r="357" spans="1:16" s="11" customFormat="1" x14ac:dyDescent="0.25">
      <c r="A357" s="11" t="s">
        <v>1003</v>
      </c>
      <c r="B357" s="11" t="s">
        <v>1148</v>
      </c>
      <c r="C357" s="11" t="s">
        <v>1149</v>
      </c>
      <c r="D357" s="11" t="s">
        <v>1150</v>
      </c>
      <c r="E357" s="11" t="s">
        <v>864</v>
      </c>
      <c r="F357" s="11" t="s">
        <v>8</v>
      </c>
      <c r="G357" s="11" t="s">
        <v>9</v>
      </c>
      <c r="H357" s="11" t="s">
        <v>34</v>
      </c>
      <c r="I357" s="11" t="s">
        <v>10</v>
      </c>
      <c r="J357" s="11" t="s">
        <v>740</v>
      </c>
      <c r="K357" s="11" t="s">
        <v>2508</v>
      </c>
      <c r="L357" s="11" t="s">
        <v>125</v>
      </c>
      <c r="M357" s="11" t="s">
        <v>1151</v>
      </c>
      <c r="N357" s="12">
        <v>16.989999999999998</v>
      </c>
      <c r="O357" s="11">
        <v>1</v>
      </c>
      <c r="P357" s="12">
        <f t="shared" si="9"/>
        <v>16.989999999999998</v>
      </c>
    </row>
    <row r="358" spans="1:16" s="11" customFormat="1" x14ac:dyDescent="0.25">
      <c r="A358" s="11" t="s">
        <v>1003</v>
      </c>
      <c r="B358" s="11" t="s">
        <v>1152</v>
      </c>
      <c r="C358" s="11" t="s">
        <v>1153</v>
      </c>
      <c r="D358" s="11" t="s">
        <v>1154</v>
      </c>
      <c r="E358" s="11" t="s">
        <v>849</v>
      </c>
      <c r="F358" s="11" t="s">
        <v>8</v>
      </c>
      <c r="G358" s="11" t="s">
        <v>9</v>
      </c>
      <c r="H358" s="11" t="s">
        <v>34</v>
      </c>
      <c r="I358" s="11" t="s">
        <v>10</v>
      </c>
      <c r="J358" s="11" t="s">
        <v>740</v>
      </c>
      <c r="K358" s="11" t="s">
        <v>2508</v>
      </c>
      <c r="L358" s="11" t="s">
        <v>80</v>
      </c>
      <c r="M358" s="11" t="s">
        <v>1155</v>
      </c>
      <c r="N358" s="12">
        <v>22.99</v>
      </c>
      <c r="O358" s="11">
        <v>2</v>
      </c>
      <c r="P358" s="12">
        <f t="shared" si="9"/>
        <v>45.98</v>
      </c>
    </row>
    <row r="359" spans="1:16" s="11" customFormat="1" x14ac:dyDescent="0.25">
      <c r="A359" s="11" t="s">
        <v>1003</v>
      </c>
      <c r="B359" s="11" t="s">
        <v>1156</v>
      </c>
      <c r="C359" s="11" t="s">
        <v>1157</v>
      </c>
      <c r="D359" s="11" t="s">
        <v>1158</v>
      </c>
      <c r="E359" s="11" t="s">
        <v>33</v>
      </c>
      <c r="F359" s="11" t="s">
        <v>8</v>
      </c>
      <c r="G359" s="11" t="s">
        <v>9</v>
      </c>
      <c r="H359" s="11" t="s">
        <v>66</v>
      </c>
      <c r="I359" s="11" t="s">
        <v>67</v>
      </c>
      <c r="J359" s="11" t="s">
        <v>67</v>
      </c>
      <c r="K359" s="11" t="s">
        <v>2508</v>
      </c>
      <c r="L359" s="11" t="s">
        <v>741</v>
      </c>
      <c r="M359" s="11" t="s">
        <v>1159</v>
      </c>
      <c r="N359" s="12">
        <v>22.99</v>
      </c>
      <c r="O359" s="11">
        <v>1</v>
      </c>
      <c r="P359" s="12">
        <f t="shared" si="9"/>
        <v>22.99</v>
      </c>
    </row>
    <row r="360" spans="1:16" s="11" customFormat="1" x14ac:dyDescent="0.25">
      <c r="A360" s="11" t="s">
        <v>1008</v>
      </c>
      <c r="B360" s="11" t="s">
        <v>1160</v>
      </c>
      <c r="C360" s="11" t="s">
        <v>1161</v>
      </c>
      <c r="D360" s="11" t="s">
        <v>1162</v>
      </c>
      <c r="E360" s="11" t="s">
        <v>23</v>
      </c>
      <c r="F360" s="11" t="s">
        <v>8</v>
      </c>
      <c r="G360" s="11" t="s">
        <v>42</v>
      </c>
      <c r="H360" s="11" t="s">
        <v>816</v>
      </c>
      <c r="I360" s="11" t="s">
        <v>817</v>
      </c>
      <c r="J360" s="11" t="s">
        <v>817</v>
      </c>
      <c r="K360" s="11" t="s">
        <v>2508</v>
      </c>
      <c r="L360" s="11" t="s">
        <v>1163</v>
      </c>
      <c r="M360" s="11" t="s">
        <v>1164</v>
      </c>
      <c r="N360" s="12">
        <v>22.99</v>
      </c>
      <c r="O360" s="11">
        <v>1</v>
      </c>
      <c r="P360" s="12">
        <f t="shared" si="9"/>
        <v>22.99</v>
      </c>
    </row>
    <row r="361" spans="1:16" s="11" customFormat="1" x14ac:dyDescent="0.25">
      <c r="A361" s="11" t="s">
        <v>1003</v>
      </c>
      <c r="B361" s="11" t="s">
        <v>1165</v>
      </c>
      <c r="C361" s="11" t="s">
        <v>1157</v>
      </c>
      <c r="D361" s="11" t="s">
        <v>1166</v>
      </c>
      <c r="E361" s="11" t="s">
        <v>15</v>
      </c>
      <c r="F361" s="11" t="s">
        <v>8</v>
      </c>
      <c r="G361" s="11" t="s">
        <v>9</v>
      </c>
      <c r="H361" s="11" t="s">
        <v>66</v>
      </c>
      <c r="I361" s="11" t="s">
        <v>67</v>
      </c>
      <c r="J361" s="11" t="s">
        <v>67</v>
      </c>
      <c r="K361" s="11" t="s">
        <v>2508</v>
      </c>
      <c r="L361" s="11" t="s">
        <v>741</v>
      </c>
      <c r="M361" s="11" t="s">
        <v>1159</v>
      </c>
      <c r="N361" s="12">
        <v>22.99</v>
      </c>
      <c r="O361" s="11">
        <v>1</v>
      </c>
      <c r="P361" s="12">
        <f t="shared" si="9"/>
        <v>22.99</v>
      </c>
    </row>
    <row r="362" spans="1:16" s="11" customFormat="1" x14ac:dyDescent="0.25">
      <c r="A362" s="11" t="s">
        <v>1003</v>
      </c>
      <c r="B362" s="11" t="s">
        <v>1167</v>
      </c>
      <c r="C362" s="11" t="s">
        <v>1168</v>
      </c>
      <c r="D362" s="11" t="s">
        <v>1169</v>
      </c>
      <c r="E362" s="11" t="s">
        <v>1170</v>
      </c>
      <c r="F362" s="11" t="s">
        <v>8</v>
      </c>
      <c r="G362" s="11" t="s">
        <v>9</v>
      </c>
      <c r="H362" s="11" t="s">
        <v>66</v>
      </c>
      <c r="I362" s="11" t="s">
        <v>67</v>
      </c>
      <c r="J362" s="11" t="s">
        <v>67</v>
      </c>
      <c r="K362" s="11" t="s">
        <v>2508</v>
      </c>
      <c r="L362" s="11" t="s">
        <v>850</v>
      </c>
      <c r="M362" s="11" t="s">
        <v>1171</v>
      </c>
      <c r="N362" s="12">
        <v>29.99</v>
      </c>
      <c r="O362" s="11">
        <v>1</v>
      </c>
      <c r="P362" s="12">
        <f t="shared" si="9"/>
        <v>29.99</v>
      </c>
    </row>
    <row r="363" spans="1:16" s="11" customFormat="1" x14ac:dyDescent="0.25">
      <c r="A363" s="11" t="s">
        <v>1003</v>
      </c>
      <c r="B363" s="11" t="s">
        <v>1172</v>
      </c>
      <c r="C363" s="11" t="s">
        <v>1173</v>
      </c>
      <c r="D363" s="11" t="s">
        <v>1174</v>
      </c>
      <c r="E363" s="11" t="s">
        <v>15</v>
      </c>
      <c r="F363" s="11" t="s">
        <v>8</v>
      </c>
      <c r="G363" s="11" t="s">
        <v>9</v>
      </c>
      <c r="H363" s="11" t="s">
        <v>66</v>
      </c>
      <c r="I363" s="11" t="s">
        <v>1175</v>
      </c>
      <c r="J363" s="11" t="s">
        <v>1175</v>
      </c>
      <c r="K363" s="11" t="s">
        <v>2508</v>
      </c>
      <c r="L363" s="11" t="s">
        <v>489</v>
      </c>
      <c r="M363" s="11" t="s">
        <v>1176</v>
      </c>
      <c r="N363" s="12">
        <v>22.99</v>
      </c>
      <c r="O363" s="11">
        <v>2</v>
      </c>
      <c r="P363" s="12">
        <f t="shared" si="9"/>
        <v>45.98</v>
      </c>
    </row>
    <row r="364" spans="1:16" s="11" customFormat="1" x14ac:dyDescent="0.25">
      <c r="A364" s="11" t="s">
        <v>1003</v>
      </c>
      <c r="B364" s="11" t="s">
        <v>1177</v>
      </c>
      <c r="C364" s="11" t="s">
        <v>1178</v>
      </c>
      <c r="D364" s="11" t="s">
        <v>1179</v>
      </c>
      <c r="E364" s="11" t="s">
        <v>1143</v>
      </c>
      <c r="F364" s="11" t="s">
        <v>8</v>
      </c>
      <c r="G364" s="11" t="s">
        <v>9</v>
      </c>
      <c r="H364" s="11" t="s">
        <v>16</v>
      </c>
      <c r="I364" s="11" t="s">
        <v>998</v>
      </c>
      <c r="J364" s="11" t="s">
        <v>998</v>
      </c>
      <c r="K364" s="11" t="s">
        <v>2508</v>
      </c>
      <c r="L364" s="11" t="s">
        <v>44</v>
      </c>
      <c r="M364" s="11" t="s">
        <v>1180</v>
      </c>
      <c r="N364" s="12">
        <v>14.99</v>
      </c>
      <c r="O364" s="11">
        <v>2</v>
      </c>
      <c r="P364" s="12">
        <f t="shared" si="9"/>
        <v>29.98</v>
      </c>
    </row>
    <row r="365" spans="1:16" s="11" customFormat="1" x14ac:dyDescent="0.25">
      <c r="A365" s="11" t="s">
        <v>1003</v>
      </c>
      <c r="B365" s="11" t="s">
        <v>1181</v>
      </c>
      <c r="C365" s="11" t="s">
        <v>1182</v>
      </c>
      <c r="D365" s="11" t="s">
        <v>1183</v>
      </c>
      <c r="E365" s="11" t="s">
        <v>1143</v>
      </c>
      <c r="F365" s="11" t="s">
        <v>8</v>
      </c>
      <c r="G365" s="11" t="s">
        <v>9</v>
      </c>
      <c r="H365" s="11" t="s">
        <v>16</v>
      </c>
      <c r="I365" s="11" t="s">
        <v>998</v>
      </c>
      <c r="J365" s="11" t="s">
        <v>998</v>
      </c>
      <c r="K365" s="11" t="s">
        <v>2508</v>
      </c>
      <c r="L365" s="11" t="s">
        <v>289</v>
      </c>
      <c r="M365" s="11" t="s">
        <v>1184</v>
      </c>
      <c r="N365" s="12">
        <v>20.99</v>
      </c>
      <c r="O365" s="11">
        <v>6</v>
      </c>
      <c r="P365" s="12">
        <f t="shared" si="9"/>
        <v>125.94</v>
      </c>
    </row>
    <row r="366" spans="1:16" s="11" customFormat="1" x14ac:dyDescent="0.25">
      <c r="A366" s="11" t="s">
        <v>1003</v>
      </c>
      <c r="B366" s="11" t="s">
        <v>1185</v>
      </c>
      <c r="C366" s="11" t="s">
        <v>1186</v>
      </c>
      <c r="D366" s="11" t="s">
        <v>1187</v>
      </c>
      <c r="E366" s="11" t="s">
        <v>33</v>
      </c>
      <c r="F366" s="11" t="s">
        <v>8</v>
      </c>
      <c r="G366" s="11" t="s">
        <v>9</v>
      </c>
      <c r="H366" s="11" t="s">
        <v>66</v>
      </c>
      <c r="I366" s="11" t="s">
        <v>600</v>
      </c>
      <c r="J366" s="11" t="s">
        <v>600</v>
      </c>
      <c r="K366" s="11" t="s">
        <v>2508</v>
      </c>
      <c r="L366" s="11" t="s">
        <v>850</v>
      </c>
      <c r="M366" s="11" t="s">
        <v>1188</v>
      </c>
      <c r="N366" s="12">
        <v>19.989999999999998</v>
      </c>
      <c r="O366" s="11">
        <v>2</v>
      </c>
      <c r="P366" s="12">
        <f t="shared" si="9"/>
        <v>39.979999999999997</v>
      </c>
    </row>
    <row r="367" spans="1:16" s="11" customFormat="1" x14ac:dyDescent="0.25">
      <c r="A367" s="11" t="s">
        <v>1003</v>
      </c>
      <c r="B367" s="11" t="s">
        <v>1189</v>
      </c>
      <c r="C367" s="11" t="s">
        <v>1190</v>
      </c>
      <c r="D367" s="11" t="s">
        <v>1191</v>
      </c>
      <c r="E367" s="11" t="s">
        <v>402</v>
      </c>
      <c r="F367" s="11" t="s">
        <v>8</v>
      </c>
      <c r="G367" s="11" t="s">
        <v>9</v>
      </c>
      <c r="H367" s="11" t="s">
        <v>66</v>
      </c>
      <c r="I367" s="11" t="s">
        <v>1192</v>
      </c>
      <c r="J367" s="11" t="s">
        <v>1192</v>
      </c>
      <c r="K367" s="11" t="s">
        <v>2508</v>
      </c>
      <c r="L367" s="11" t="s">
        <v>491</v>
      </c>
      <c r="M367" s="11" t="s">
        <v>1193</v>
      </c>
      <c r="N367" s="12">
        <v>19.989999999999998</v>
      </c>
      <c r="O367" s="11">
        <v>8</v>
      </c>
      <c r="P367" s="12">
        <f t="shared" si="9"/>
        <v>159.91999999999999</v>
      </c>
    </row>
    <row r="368" spans="1:16" s="11" customFormat="1" x14ac:dyDescent="0.25">
      <c r="A368" s="11" t="s">
        <v>1198</v>
      </c>
      <c r="B368" s="11" t="s">
        <v>1194</v>
      </c>
      <c r="C368" s="11" t="s">
        <v>1195</v>
      </c>
      <c r="D368" s="11" t="s">
        <v>1196</v>
      </c>
      <c r="E368" s="11" t="s">
        <v>370</v>
      </c>
      <c r="F368" s="11" t="s">
        <v>8</v>
      </c>
      <c r="G368" s="11" t="s">
        <v>9</v>
      </c>
      <c r="H368" s="11" t="s">
        <v>99</v>
      </c>
      <c r="I368" s="11" t="s">
        <v>186</v>
      </c>
      <c r="J368" s="11" t="s">
        <v>186</v>
      </c>
      <c r="K368" s="11" t="s">
        <v>2508</v>
      </c>
      <c r="L368" s="11" t="s">
        <v>61</v>
      </c>
      <c r="M368" s="11" t="s">
        <v>1197</v>
      </c>
      <c r="N368" s="12">
        <v>30.99</v>
      </c>
      <c r="O368" s="11">
        <v>1</v>
      </c>
      <c r="P368" s="12">
        <f t="shared" si="9"/>
        <v>30.99</v>
      </c>
    </row>
    <row r="369" spans="1:16" s="11" customFormat="1" x14ac:dyDescent="0.25">
      <c r="A369" s="11" t="s">
        <v>1198</v>
      </c>
      <c r="B369" s="11" t="s">
        <v>1199</v>
      </c>
      <c r="C369" s="11" t="s">
        <v>1200</v>
      </c>
      <c r="D369" s="11" t="s">
        <v>1201</v>
      </c>
      <c r="E369" s="11" t="s">
        <v>370</v>
      </c>
      <c r="F369" s="11" t="s">
        <v>8</v>
      </c>
      <c r="G369" s="11" t="s">
        <v>9</v>
      </c>
      <c r="H369" s="11" t="s">
        <v>99</v>
      </c>
      <c r="I369" s="11" t="s">
        <v>186</v>
      </c>
      <c r="J369" s="11" t="s">
        <v>186</v>
      </c>
      <c r="K369" s="11" t="s">
        <v>2508</v>
      </c>
      <c r="L369" s="11" t="s">
        <v>1202</v>
      </c>
      <c r="M369" s="11" t="s">
        <v>1197</v>
      </c>
      <c r="N369" s="12">
        <v>30.99</v>
      </c>
      <c r="O369" s="11">
        <v>1</v>
      </c>
      <c r="P369" s="12">
        <f t="shared" si="9"/>
        <v>30.99</v>
      </c>
    </row>
    <row r="370" spans="1:16" s="11" customFormat="1" x14ac:dyDescent="0.25">
      <c r="A370" s="11" t="s">
        <v>1207</v>
      </c>
      <c r="B370" s="11" t="s">
        <v>1203</v>
      </c>
      <c r="C370" s="11" t="s">
        <v>1204</v>
      </c>
      <c r="D370" s="11" t="s">
        <v>1205</v>
      </c>
      <c r="E370" s="11" t="s">
        <v>855</v>
      </c>
      <c r="F370" s="11" t="s">
        <v>8</v>
      </c>
      <c r="G370" s="11" t="s">
        <v>9</v>
      </c>
      <c r="H370" s="11" t="s">
        <v>34</v>
      </c>
      <c r="I370" s="11" t="s">
        <v>10</v>
      </c>
      <c r="J370" s="11" t="s">
        <v>50</v>
      </c>
      <c r="K370" s="11" t="s">
        <v>2508</v>
      </c>
      <c r="L370" s="11" t="s">
        <v>125</v>
      </c>
      <c r="M370" s="11" t="s">
        <v>1206</v>
      </c>
      <c r="N370" s="12">
        <v>39.950000000000003</v>
      </c>
      <c r="O370" s="11">
        <v>2</v>
      </c>
      <c r="P370" s="12">
        <f t="shared" si="9"/>
        <v>79.900000000000006</v>
      </c>
    </row>
    <row r="371" spans="1:16" s="11" customFormat="1" x14ac:dyDescent="0.25">
      <c r="A371" s="11" t="s">
        <v>1207</v>
      </c>
      <c r="B371" s="11" t="s">
        <v>1208</v>
      </c>
      <c r="C371" s="11" t="s">
        <v>1204</v>
      </c>
      <c r="D371" s="11" t="s">
        <v>1209</v>
      </c>
      <c r="E371" s="11" t="s">
        <v>841</v>
      </c>
      <c r="F371" s="11" t="s">
        <v>8</v>
      </c>
      <c r="G371" s="11" t="s">
        <v>9</v>
      </c>
      <c r="H371" s="11" t="s">
        <v>34</v>
      </c>
      <c r="I371" s="11" t="s">
        <v>10</v>
      </c>
      <c r="J371" s="11" t="s">
        <v>50</v>
      </c>
      <c r="K371" s="11" t="s">
        <v>2508</v>
      </c>
      <c r="L371" s="11" t="s">
        <v>125</v>
      </c>
      <c r="M371" s="11" t="s">
        <v>1206</v>
      </c>
      <c r="N371" s="12">
        <v>39.950000000000003</v>
      </c>
      <c r="O371" s="11">
        <v>6</v>
      </c>
      <c r="P371" s="12">
        <f t="shared" si="9"/>
        <v>239.70000000000002</v>
      </c>
    </row>
    <row r="372" spans="1:16" s="11" customFormat="1" x14ac:dyDescent="0.25">
      <c r="A372" s="11" t="s">
        <v>1207</v>
      </c>
      <c r="B372" s="11" t="s">
        <v>1210</v>
      </c>
      <c r="C372" s="11" t="s">
        <v>1204</v>
      </c>
      <c r="D372" s="11" t="s">
        <v>1211</v>
      </c>
      <c r="E372" s="11" t="s">
        <v>856</v>
      </c>
      <c r="F372" s="11" t="s">
        <v>8</v>
      </c>
      <c r="G372" s="11" t="s">
        <v>9</v>
      </c>
      <c r="H372" s="11" t="s">
        <v>34</v>
      </c>
      <c r="I372" s="11" t="s">
        <v>10</v>
      </c>
      <c r="J372" s="11" t="s">
        <v>50</v>
      </c>
      <c r="K372" s="11" t="s">
        <v>2508</v>
      </c>
      <c r="L372" s="11" t="s">
        <v>125</v>
      </c>
      <c r="M372" s="11" t="s">
        <v>1206</v>
      </c>
      <c r="N372" s="12">
        <v>39.950000000000003</v>
      </c>
      <c r="O372" s="11">
        <v>5</v>
      </c>
      <c r="P372" s="12">
        <f t="shared" si="9"/>
        <v>199.75</v>
      </c>
    </row>
    <row r="373" spans="1:16" s="11" customFormat="1" x14ac:dyDescent="0.25">
      <c r="A373" s="11" t="s">
        <v>1216</v>
      </c>
      <c r="B373" s="11" t="s">
        <v>1212</v>
      </c>
      <c r="C373" s="11" t="s">
        <v>1213</v>
      </c>
      <c r="D373" s="11" t="s">
        <v>1214</v>
      </c>
      <c r="E373" s="11" t="s">
        <v>33</v>
      </c>
      <c r="F373" s="11" t="s">
        <v>8</v>
      </c>
      <c r="G373" s="11" t="s">
        <v>9</v>
      </c>
      <c r="H373" s="11" t="s">
        <v>34</v>
      </c>
      <c r="I373" s="11" t="s">
        <v>10</v>
      </c>
      <c r="J373" s="11" t="s">
        <v>50</v>
      </c>
      <c r="K373" s="11" t="s">
        <v>2508</v>
      </c>
      <c r="L373" s="11" t="s">
        <v>289</v>
      </c>
      <c r="M373" s="11" t="s">
        <v>1215</v>
      </c>
      <c r="N373" s="12">
        <v>37</v>
      </c>
      <c r="O373" s="11">
        <v>4</v>
      </c>
      <c r="P373" s="12">
        <f t="shared" si="9"/>
        <v>148</v>
      </c>
    </row>
    <row r="374" spans="1:16" s="11" customFormat="1" x14ac:dyDescent="0.25">
      <c r="A374" s="11" t="s">
        <v>1216</v>
      </c>
      <c r="B374" s="11" t="s">
        <v>1217</v>
      </c>
      <c r="C374" s="11" t="s">
        <v>1213</v>
      </c>
      <c r="D374" s="11" t="s">
        <v>1218</v>
      </c>
      <c r="E374" s="11" t="s">
        <v>15</v>
      </c>
      <c r="F374" s="11" t="s">
        <v>8</v>
      </c>
      <c r="G374" s="11" t="s">
        <v>9</v>
      </c>
      <c r="H374" s="11" t="s">
        <v>34</v>
      </c>
      <c r="I374" s="11" t="s">
        <v>10</v>
      </c>
      <c r="J374" s="11" t="s">
        <v>50</v>
      </c>
      <c r="K374" s="11" t="s">
        <v>2508</v>
      </c>
      <c r="L374" s="11" t="s">
        <v>289</v>
      </c>
      <c r="M374" s="11" t="s">
        <v>1215</v>
      </c>
      <c r="N374" s="12">
        <v>37</v>
      </c>
      <c r="O374" s="11">
        <v>6</v>
      </c>
      <c r="P374" s="12">
        <f t="shared" si="9"/>
        <v>222</v>
      </c>
    </row>
    <row r="375" spans="1:16" s="11" customFormat="1" x14ac:dyDescent="0.25">
      <c r="A375" s="11" t="s">
        <v>1216</v>
      </c>
      <c r="B375" s="11" t="s">
        <v>1219</v>
      </c>
      <c r="C375" s="11" t="s">
        <v>1213</v>
      </c>
      <c r="D375" s="11" t="s">
        <v>1220</v>
      </c>
      <c r="E375" s="11" t="s">
        <v>23</v>
      </c>
      <c r="F375" s="11" t="s">
        <v>8</v>
      </c>
      <c r="G375" s="11" t="s">
        <v>9</v>
      </c>
      <c r="H375" s="11" t="s">
        <v>34</v>
      </c>
      <c r="I375" s="11" t="s">
        <v>10</v>
      </c>
      <c r="J375" s="11" t="s">
        <v>50</v>
      </c>
      <c r="K375" s="11" t="s">
        <v>2508</v>
      </c>
      <c r="L375" s="11" t="s">
        <v>289</v>
      </c>
      <c r="M375" s="11" t="s">
        <v>1215</v>
      </c>
      <c r="N375" s="12">
        <v>37</v>
      </c>
      <c r="O375" s="11">
        <v>10</v>
      </c>
      <c r="P375" s="12">
        <f t="shared" si="9"/>
        <v>370</v>
      </c>
    </row>
    <row r="376" spans="1:16" s="11" customFormat="1" x14ac:dyDescent="0.25">
      <c r="A376" s="11" t="s">
        <v>1216</v>
      </c>
      <c r="B376" s="11" t="s">
        <v>1221</v>
      </c>
      <c r="C376" s="11" t="s">
        <v>1213</v>
      </c>
      <c r="D376" s="11" t="s">
        <v>1222</v>
      </c>
      <c r="E376" s="11" t="s">
        <v>26</v>
      </c>
      <c r="F376" s="11" t="s">
        <v>8</v>
      </c>
      <c r="G376" s="11" t="s">
        <v>9</v>
      </c>
      <c r="H376" s="11" t="s">
        <v>34</v>
      </c>
      <c r="I376" s="11" t="s">
        <v>10</v>
      </c>
      <c r="J376" s="11" t="s">
        <v>50</v>
      </c>
      <c r="K376" s="11" t="s">
        <v>2508</v>
      </c>
      <c r="L376" s="11" t="s">
        <v>289</v>
      </c>
      <c r="M376" s="11" t="s">
        <v>1215</v>
      </c>
      <c r="N376" s="12">
        <v>37</v>
      </c>
      <c r="O376" s="11">
        <v>6</v>
      </c>
      <c r="P376" s="12">
        <f t="shared" si="9"/>
        <v>222</v>
      </c>
    </row>
    <row r="377" spans="1:16" s="11" customFormat="1" x14ac:dyDescent="0.25">
      <c r="A377" s="11" t="s">
        <v>1216</v>
      </c>
      <c r="B377" s="11" t="s">
        <v>1223</v>
      </c>
      <c r="C377" s="11" t="s">
        <v>1213</v>
      </c>
      <c r="D377" s="11" t="s">
        <v>1224</v>
      </c>
      <c r="E377" s="11" t="s">
        <v>29</v>
      </c>
      <c r="F377" s="11" t="s">
        <v>8</v>
      </c>
      <c r="G377" s="11" t="s">
        <v>9</v>
      </c>
      <c r="H377" s="11" t="s">
        <v>34</v>
      </c>
      <c r="I377" s="11" t="s">
        <v>10</v>
      </c>
      <c r="J377" s="11" t="s">
        <v>50</v>
      </c>
      <c r="K377" s="11" t="s">
        <v>2508</v>
      </c>
      <c r="L377" s="11" t="s">
        <v>289</v>
      </c>
      <c r="M377" s="11" t="s">
        <v>1215</v>
      </c>
      <c r="N377" s="12">
        <v>37</v>
      </c>
      <c r="O377" s="11">
        <v>2</v>
      </c>
      <c r="P377" s="12">
        <f t="shared" si="9"/>
        <v>74</v>
      </c>
    </row>
    <row r="378" spans="1:16" s="11" customFormat="1" x14ac:dyDescent="0.25">
      <c r="A378" s="11" t="s">
        <v>1216</v>
      </c>
      <c r="B378" s="11" t="s">
        <v>1225</v>
      </c>
      <c r="C378" s="11" t="s">
        <v>1226</v>
      </c>
      <c r="D378" s="11" t="s">
        <v>1227</v>
      </c>
      <c r="E378" s="11" t="s">
        <v>33</v>
      </c>
      <c r="F378" s="11" t="s">
        <v>8</v>
      </c>
      <c r="G378" s="11" t="s">
        <v>9</v>
      </c>
      <c r="H378" s="11" t="s">
        <v>34</v>
      </c>
      <c r="I378" s="11" t="s">
        <v>10</v>
      </c>
      <c r="J378" s="11" t="s">
        <v>50</v>
      </c>
      <c r="K378" s="11" t="s">
        <v>2508</v>
      </c>
      <c r="L378" s="11" t="s">
        <v>389</v>
      </c>
      <c r="M378" s="11" t="s">
        <v>1228</v>
      </c>
      <c r="N378" s="12">
        <v>37</v>
      </c>
      <c r="O378" s="11">
        <v>2</v>
      </c>
      <c r="P378" s="12">
        <f t="shared" ref="P378:P431" si="10">O378*N378</f>
        <v>74</v>
      </c>
    </row>
    <row r="379" spans="1:16" s="11" customFormat="1" x14ac:dyDescent="0.25">
      <c r="A379" s="11" t="s">
        <v>1216</v>
      </c>
      <c r="B379" s="11" t="s">
        <v>1229</v>
      </c>
      <c r="C379" s="11" t="s">
        <v>1226</v>
      </c>
      <c r="D379" s="11" t="s">
        <v>1230</v>
      </c>
      <c r="E379" s="11" t="s">
        <v>15</v>
      </c>
      <c r="F379" s="11" t="s">
        <v>8</v>
      </c>
      <c r="G379" s="11" t="s">
        <v>9</v>
      </c>
      <c r="H379" s="11" t="s">
        <v>34</v>
      </c>
      <c r="I379" s="11" t="s">
        <v>10</v>
      </c>
      <c r="J379" s="11" t="s">
        <v>50</v>
      </c>
      <c r="K379" s="11" t="s">
        <v>2508</v>
      </c>
      <c r="L379" s="11" t="s">
        <v>389</v>
      </c>
      <c r="M379" s="11" t="s">
        <v>1228</v>
      </c>
      <c r="N379" s="12">
        <v>37</v>
      </c>
      <c r="O379" s="11">
        <v>8</v>
      </c>
      <c r="P379" s="12">
        <f t="shared" si="10"/>
        <v>296</v>
      </c>
    </row>
    <row r="380" spans="1:16" s="11" customFormat="1" x14ac:dyDescent="0.25">
      <c r="A380" s="11" t="s">
        <v>1216</v>
      </c>
      <c r="B380" s="11" t="s">
        <v>1231</v>
      </c>
      <c r="C380" s="11" t="s">
        <v>1226</v>
      </c>
      <c r="D380" s="11" t="s">
        <v>1232</v>
      </c>
      <c r="E380" s="11" t="s">
        <v>23</v>
      </c>
      <c r="F380" s="11" t="s">
        <v>8</v>
      </c>
      <c r="G380" s="11" t="s">
        <v>9</v>
      </c>
      <c r="H380" s="11" t="s">
        <v>34</v>
      </c>
      <c r="I380" s="11" t="s">
        <v>10</v>
      </c>
      <c r="J380" s="11" t="s">
        <v>50</v>
      </c>
      <c r="K380" s="11" t="s">
        <v>2508</v>
      </c>
      <c r="L380" s="11" t="s">
        <v>389</v>
      </c>
      <c r="M380" s="11" t="s">
        <v>1228</v>
      </c>
      <c r="N380" s="12">
        <v>37</v>
      </c>
      <c r="O380" s="11">
        <v>8</v>
      </c>
      <c r="P380" s="12">
        <f t="shared" si="10"/>
        <v>296</v>
      </c>
    </row>
    <row r="381" spans="1:16" s="11" customFormat="1" x14ac:dyDescent="0.25">
      <c r="A381" s="11" t="s">
        <v>1216</v>
      </c>
      <c r="B381" s="11" t="s">
        <v>1233</v>
      </c>
      <c r="C381" s="11" t="s">
        <v>1226</v>
      </c>
      <c r="D381" s="11" t="s">
        <v>1234</v>
      </c>
      <c r="E381" s="11" t="s">
        <v>26</v>
      </c>
      <c r="F381" s="11" t="s">
        <v>8</v>
      </c>
      <c r="G381" s="11" t="s">
        <v>9</v>
      </c>
      <c r="H381" s="11" t="s">
        <v>34</v>
      </c>
      <c r="I381" s="11" t="s">
        <v>10</v>
      </c>
      <c r="J381" s="11" t="s">
        <v>50</v>
      </c>
      <c r="K381" s="11" t="s">
        <v>2508</v>
      </c>
      <c r="L381" s="11" t="s">
        <v>389</v>
      </c>
      <c r="M381" s="11" t="s">
        <v>1228</v>
      </c>
      <c r="N381" s="12">
        <v>37</v>
      </c>
      <c r="O381" s="11">
        <v>3</v>
      </c>
      <c r="P381" s="12">
        <f t="shared" si="10"/>
        <v>111</v>
      </c>
    </row>
    <row r="382" spans="1:16" s="11" customFormat="1" x14ac:dyDescent="0.25">
      <c r="A382" s="11" t="s">
        <v>1216</v>
      </c>
      <c r="B382" s="11" t="s">
        <v>1235</v>
      </c>
      <c r="C382" s="11" t="s">
        <v>1226</v>
      </c>
      <c r="D382" s="11" t="s">
        <v>1236</v>
      </c>
      <c r="E382" s="11" t="s">
        <v>29</v>
      </c>
      <c r="F382" s="11" t="s">
        <v>8</v>
      </c>
      <c r="G382" s="11" t="s">
        <v>9</v>
      </c>
      <c r="H382" s="11" t="s">
        <v>34</v>
      </c>
      <c r="I382" s="11" t="s">
        <v>10</v>
      </c>
      <c r="J382" s="11" t="s">
        <v>50</v>
      </c>
      <c r="K382" s="11" t="s">
        <v>2508</v>
      </c>
      <c r="L382" s="11" t="s">
        <v>389</v>
      </c>
      <c r="M382" s="11" t="s">
        <v>1228</v>
      </c>
      <c r="N382" s="12">
        <v>37</v>
      </c>
      <c r="O382" s="11">
        <v>1</v>
      </c>
      <c r="P382" s="12">
        <f t="shared" si="10"/>
        <v>37</v>
      </c>
    </row>
    <row r="383" spans="1:16" s="11" customFormat="1" x14ac:dyDescent="0.25">
      <c r="A383" s="11" t="s">
        <v>1216</v>
      </c>
      <c r="B383" s="11" t="s">
        <v>1237</v>
      </c>
      <c r="C383" s="11" t="s">
        <v>1238</v>
      </c>
      <c r="D383" s="11" t="s">
        <v>1239</v>
      </c>
      <c r="E383" s="11" t="s">
        <v>33</v>
      </c>
      <c r="F383" s="11" t="s">
        <v>8</v>
      </c>
      <c r="G383" s="11" t="s">
        <v>9</v>
      </c>
      <c r="H383" s="11" t="s">
        <v>34</v>
      </c>
      <c r="I383" s="11" t="s">
        <v>10</v>
      </c>
      <c r="J383" s="11" t="s">
        <v>50</v>
      </c>
      <c r="K383" s="11" t="s">
        <v>2508</v>
      </c>
      <c r="L383" s="11" t="s">
        <v>1240</v>
      </c>
      <c r="M383" s="11" t="s">
        <v>1241</v>
      </c>
      <c r="N383" s="12">
        <v>37</v>
      </c>
      <c r="O383" s="11">
        <v>1</v>
      </c>
      <c r="P383" s="12">
        <f t="shared" si="10"/>
        <v>37</v>
      </c>
    </row>
    <row r="384" spans="1:16" s="11" customFormat="1" x14ac:dyDescent="0.25">
      <c r="A384" s="11" t="s">
        <v>1216</v>
      </c>
      <c r="B384" s="11" t="s">
        <v>1242</v>
      </c>
      <c r="C384" s="11" t="s">
        <v>1238</v>
      </c>
      <c r="D384" s="11" t="s">
        <v>1243</v>
      </c>
      <c r="E384" s="11" t="s">
        <v>15</v>
      </c>
      <c r="F384" s="11" t="s">
        <v>8</v>
      </c>
      <c r="G384" s="11" t="s">
        <v>9</v>
      </c>
      <c r="H384" s="11" t="s">
        <v>34</v>
      </c>
      <c r="I384" s="11" t="s">
        <v>10</v>
      </c>
      <c r="J384" s="11" t="s">
        <v>50</v>
      </c>
      <c r="K384" s="11" t="s">
        <v>2508</v>
      </c>
      <c r="L384" s="11" t="s">
        <v>1240</v>
      </c>
      <c r="M384" s="11" t="s">
        <v>1241</v>
      </c>
      <c r="N384" s="12">
        <v>37</v>
      </c>
      <c r="O384" s="11">
        <v>8</v>
      </c>
      <c r="P384" s="12">
        <f t="shared" si="10"/>
        <v>296</v>
      </c>
    </row>
    <row r="385" spans="1:16" s="11" customFormat="1" x14ac:dyDescent="0.25">
      <c r="A385" s="11" t="s">
        <v>1216</v>
      </c>
      <c r="B385" s="11" t="s">
        <v>1244</v>
      </c>
      <c r="C385" s="11" t="s">
        <v>1238</v>
      </c>
      <c r="D385" s="11" t="s">
        <v>1245</v>
      </c>
      <c r="E385" s="11" t="s">
        <v>23</v>
      </c>
      <c r="F385" s="11" t="s">
        <v>8</v>
      </c>
      <c r="G385" s="11" t="s">
        <v>9</v>
      </c>
      <c r="H385" s="11" t="s">
        <v>34</v>
      </c>
      <c r="I385" s="11" t="s">
        <v>10</v>
      </c>
      <c r="J385" s="11" t="s">
        <v>50</v>
      </c>
      <c r="K385" s="11" t="s">
        <v>2508</v>
      </c>
      <c r="L385" s="11" t="s">
        <v>1240</v>
      </c>
      <c r="M385" s="11" t="s">
        <v>1241</v>
      </c>
      <c r="N385" s="12">
        <v>37</v>
      </c>
      <c r="O385" s="11">
        <v>6</v>
      </c>
      <c r="P385" s="12">
        <f t="shared" si="10"/>
        <v>222</v>
      </c>
    </row>
    <row r="386" spans="1:16" s="11" customFormat="1" x14ac:dyDescent="0.25">
      <c r="A386" s="11" t="s">
        <v>1216</v>
      </c>
      <c r="B386" s="11" t="s">
        <v>1246</v>
      </c>
      <c r="C386" s="11" t="s">
        <v>1238</v>
      </c>
      <c r="D386" s="11" t="s">
        <v>1247</v>
      </c>
      <c r="E386" s="11" t="s">
        <v>26</v>
      </c>
      <c r="F386" s="11" t="s">
        <v>8</v>
      </c>
      <c r="G386" s="11" t="s">
        <v>9</v>
      </c>
      <c r="H386" s="11" t="s">
        <v>34</v>
      </c>
      <c r="I386" s="11" t="s">
        <v>10</v>
      </c>
      <c r="J386" s="11" t="s">
        <v>50</v>
      </c>
      <c r="K386" s="11" t="s">
        <v>2508</v>
      </c>
      <c r="L386" s="11" t="s">
        <v>1240</v>
      </c>
      <c r="M386" s="11" t="s">
        <v>1241</v>
      </c>
      <c r="N386" s="12">
        <v>37</v>
      </c>
      <c r="O386" s="11">
        <v>1</v>
      </c>
      <c r="P386" s="12">
        <f t="shared" si="10"/>
        <v>37</v>
      </c>
    </row>
    <row r="387" spans="1:16" s="11" customFormat="1" x14ac:dyDescent="0.25">
      <c r="A387" s="11" t="s">
        <v>1216</v>
      </c>
      <c r="B387" s="11" t="s">
        <v>1248</v>
      </c>
      <c r="C387" s="11" t="s">
        <v>1238</v>
      </c>
      <c r="D387" s="11" t="s">
        <v>1249</v>
      </c>
      <c r="E387" s="11" t="s">
        <v>29</v>
      </c>
      <c r="F387" s="11" t="s">
        <v>8</v>
      </c>
      <c r="G387" s="11" t="s">
        <v>9</v>
      </c>
      <c r="H387" s="11" t="s">
        <v>34</v>
      </c>
      <c r="I387" s="11" t="s">
        <v>10</v>
      </c>
      <c r="J387" s="11" t="s">
        <v>50</v>
      </c>
      <c r="K387" s="11" t="s">
        <v>2508</v>
      </c>
      <c r="L387" s="11" t="s">
        <v>1240</v>
      </c>
      <c r="M387" s="11" t="s">
        <v>1241</v>
      </c>
      <c r="N387" s="12">
        <v>37</v>
      </c>
      <c r="O387" s="11">
        <v>3</v>
      </c>
      <c r="P387" s="12">
        <f t="shared" si="10"/>
        <v>111</v>
      </c>
    </row>
    <row r="388" spans="1:16" s="11" customFormat="1" x14ac:dyDescent="0.25">
      <c r="A388" s="11" t="s">
        <v>1216</v>
      </c>
      <c r="B388" s="11" t="s">
        <v>1250</v>
      </c>
      <c r="C388" s="11" t="s">
        <v>1251</v>
      </c>
      <c r="D388" s="11" t="s">
        <v>1252</v>
      </c>
      <c r="E388" s="11" t="s">
        <v>33</v>
      </c>
      <c r="F388" s="11" t="s">
        <v>8</v>
      </c>
      <c r="G388" s="11" t="s">
        <v>9</v>
      </c>
      <c r="H388" s="11" t="s">
        <v>34</v>
      </c>
      <c r="I388" s="11" t="s">
        <v>10</v>
      </c>
      <c r="J388" s="11" t="s">
        <v>50</v>
      </c>
      <c r="K388" s="11" t="s">
        <v>2508</v>
      </c>
      <c r="L388" s="11" t="s">
        <v>51</v>
      </c>
      <c r="M388" s="11" t="s">
        <v>1253</v>
      </c>
      <c r="N388" s="12">
        <v>37</v>
      </c>
      <c r="O388" s="11">
        <v>3</v>
      </c>
      <c r="P388" s="12">
        <f t="shared" si="10"/>
        <v>111</v>
      </c>
    </row>
    <row r="389" spans="1:16" s="11" customFormat="1" x14ac:dyDescent="0.25">
      <c r="A389" s="11" t="s">
        <v>1216</v>
      </c>
      <c r="B389" s="11" t="s">
        <v>1254</v>
      </c>
      <c r="C389" s="11" t="s">
        <v>1251</v>
      </c>
      <c r="D389" s="11" t="s">
        <v>1255</v>
      </c>
      <c r="E389" s="11" t="s">
        <v>23</v>
      </c>
      <c r="F389" s="11" t="s">
        <v>8</v>
      </c>
      <c r="G389" s="11" t="s">
        <v>9</v>
      </c>
      <c r="H389" s="11" t="s">
        <v>34</v>
      </c>
      <c r="I389" s="11" t="s">
        <v>10</v>
      </c>
      <c r="J389" s="11" t="s">
        <v>50</v>
      </c>
      <c r="K389" s="11" t="s">
        <v>2508</v>
      </c>
      <c r="L389" s="11" t="s">
        <v>51</v>
      </c>
      <c r="M389" s="11" t="s">
        <v>1253</v>
      </c>
      <c r="N389" s="12">
        <v>37</v>
      </c>
      <c r="O389" s="11">
        <v>15</v>
      </c>
      <c r="P389" s="12">
        <f t="shared" si="10"/>
        <v>555</v>
      </c>
    </row>
    <row r="390" spans="1:16" s="11" customFormat="1" x14ac:dyDescent="0.25">
      <c r="A390" s="11" t="s">
        <v>1216</v>
      </c>
      <c r="B390" s="11" t="s">
        <v>1256</v>
      </c>
      <c r="C390" s="11" t="s">
        <v>1257</v>
      </c>
      <c r="D390" s="11" t="s">
        <v>1258</v>
      </c>
      <c r="E390" s="11" t="s">
        <v>33</v>
      </c>
      <c r="F390" s="11" t="s">
        <v>8</v>
      </c>
      <c r="G390" s="11" t="s">
        <v>9</v>
      </c>
      <c r="H390" s="11" t="s">
        <v>34</v>
      </c>
      <c r="I390" s="11" t="s">
        <v>10</v>
      </c>
      <c r="J390" s="11" t="s">
        <v>50</v>
      </c>
      <c r="K390" s="11" t="s">
        <v>2508</v>
      </c>
      <c r="L390" s="11" t="s">
        <v>80</v>
      </c>
      <c r="M390" s="11" t="s">
        <v>1259</v>
      </c>
      <c r="N390" s="12">
        <v>31</v>
      </c>
      <c r="O390" s="11">
        <v>1</v>
      </c>
      <c r="P390" s="12">
        <f t="shared" si="10"/>
        <v>31</v>
      </c>
    </row>
    <row r="391" spans="1:16" s="11" customFormat="1" x14ac:dyDescent="0.25">
      <c r="A391" s="11" t="s">
        <v>1216</v>
      </c>
      <c r="B391" s="11" t="s">
        <v>1260</v>
      </c>
      <c r="C391" s="11" t="s">
        <v>1257</v>
      </c>
      <c r="D391" s="11" t="s">
        <v>1261</v>
      </c>
      <c r="E391" s="11" t="s">
        <v>15</v>
      </c>
      <c r="F391" s="11" t="s">
        <v>8</v>
      </c>
      <c r="G391" s="11" t="s">
        <v>9</v>
      </c>
      <c r="H391" s="11" t="s">
        <v>34</v>
      </c>
      <c r="I391" s="11" t="s">
        <v>10</v>
      </c>
      <c r="J391" s="11" t="s">
        <v>50</v>
      </c>
      <c r="K391" s="11" t="s">
        <v>2508</v>
      </c>
      <c r="L391" s="11" t="s">
        <v>80</v>
      </c>
      <c r="M391" s="11" t="s">
        <v>1259</v>
      </c>
      <c r="N391" s="12">
        <v>31</v>
      </c>
      <c r="O391" s="11">
        <v>3</v>
      </c>
      <c r="P391" s="12">
        <f t="shared" si="10"/>
        <v>93</v>
      </c>
    </row>
    <row r="392" spans="1:16" s="11" customFormat="1" x14ac:dyDescent="0.25">
      <c r="A392" s="11" t="s">
        <v>1216</v>
      </c>
      <c r="B392" s="11" t="s">
        <v>1262</v>
      </c>
      <c r="C392" s="11" t="s">
        <v>1257</v>
      </c>
      <c r="D392" s="11" t="s">
        <v>1263</v>
      </c>
      <c r="E392" s="11" t="s">
        <v>23</v>
      </c>
      <c r="F392" s="11" t="s">
        <v>8</v>
      </c>
      <c r="G392" s="11" t="s">
        <v>9</v>
      </c>
      <c r="H392" s="11" t="s">
        <v>34</v>
      </c>
      <c r="I392" s="11" t="s">
        <v>10</v>
      </c>
      <c r="J392" s="11" t="s">
        <v>50</v>
      </c>
      <c r="K392" s="11" t="s">
        <v>2508</v>
      </c>
      <c r="L392" s="11" t="s">
        <v>80</v>
      </c>
      <c r="M392" s="11" t="s">
        <v>1259</v>
      </c>
      <c r="N392" s="12">
        <v>31</v>
      </c>
      <c r="O392" s="11">
        <v>5</v>
      </c>
      <c r="P392" s="12">
        <f t="shared" si="10"/>
        <v>155</v>
      </c>
    </row>
    <row r="393" spans="1:16" s="11" customFormat="1" x14ac:dyDescent="0.25">
      <c r="A393" s="11" t="s">
        <v>1216</v>
      </c>
      <c r="B393" s="11" t="s">
        <v>1264</v>
      </c>
      <c r="C393" s="11" t="s">
        <v>1265</v>
      </c>
      <c r="D393" s="11" t="s">
        <v>1266</v>
      </c>
      <c r="E393" s="11" t="s">
        <v>33</v>
      </c>
      <c r="F393" s="11" t="s">
        <v>8</v>
      </c>
      <c r="G393" s="11" t="s">
        <v>9</v>
      </c>
      <c r="H393" s="11" t="s">
        <v>34</v>
      </c>
      <c r="I393" s="11" t="s">
        <v>10</v>
      </c>
      <c r="J393" s="11" t="s">
        <v>50</v>
      </c>
      <c r="K393" s="11" t="s">
        <v>2508</v>
      </c>
      <c r="L393" s="11" t="s">
        <v>882</v>
      </c>
      <c r="M393" s="11" t="s">
        <v>1267</v>
      </c>
      <c r="N393" s="12">
        <v>35</v>
      </c>
      <c r="O393" s="11">
        <v>1</v>
      </c>
      <c r="P393" s="12">
        <f t="shared" si="10"/>
        <v>35</v>
      </c>
    </row>
    <row r="394" spans="1:16" s="11" customFormat="1" x14ac:dyDescent="0.25">
      <c r="A394" s="11" t="s">
        <v>1216</v>
      </c>
      <c r="B394" s="11" t="s">
        <v>1268</v>
      </c>
      <c r="C394" s="11" t="s">
        <v>1265</v>
      </c>
      <c r="D394" s="11" t="s">
        <v>1269</v>
      </c>
      <c r="E394" s="11" t="s">
        <v>15</v>
      </c>
      <c r="F394" s="11" t="s">
        <v>8</v>
      </c>
      <c r="G394" s="11" t="s">
        <v>9</v>
      </c>
      <c r="H394" s="11" t="s">
        <v>34</v>
      </c>
      <c r="I394" s="11" t="s">
        <v>10</v>
      </c>
      <c r="J394" s="11" t="s">
        <v>50</v>
      </c>
      <c r="K394" s="11" t="s">
        <v>2508</v>
      </c>
      <c r="L394" s="11" t="s">
        <v>882</v>
      </c>
      <c r="M394" s="11" t="s">
        <v>1267</v>
      </c>
      <c r="N394" s="12">
        <v>35</v>
      </c>
      <c r="O394" s="11">
        <v>7</v>
      </c>
      <c r="P394" s="12">
        <f t="shared" si="10"/>
        <v>245</v>
      </c>
    </row>
    <row r="395" spans="1:16" s="11" customFormat="1" x14ac:dyDescent="0.25">
      <c r="A395" s="11" t="s">
        <v>1216</v>
      </c>
      <c r="B395" s="11" t="s">
        <v>1270</v>
      </c>
      <c r="C395" s="11" t="s">
        <v>1265</v>
      </c>
      <c r="D395" s="11" t="s">
        <v>1271</v>
      </c>
      <c r="E395" s="11" t="s">
        <v>23</v>
      </c>
      <c r="F395" s="11" t="s">
        <v>8</v>
      </c>
      <c r="G395" s="11" t="s">
        <v>9</v>
      </c>
      <c r="H395" s="11" t="s">
        <v>34</v>
      </c>
      <c r="I395" s="11" t="s">
        <v>10</v>
      </c>
      <c r="J395" s="11" t="s">
        <v>50</v>
      </c>
      <c r="K395" s="11" t="s">
        <v>2508</v>
      </c>
      <c r="L395" s="11" t="s">
        <v>882</v>
      </c>
      <c r="M395" s="11" t="s">
        <v>1267</v>
      </c>
      <c r="N395" s="12">
        <v>35</v>
      </c>
      <c r="O395" s="11">
        <v>5</v>
      </c>
      <c r="P395" s="12">
        <f t="shared" si="10"/>
        <v>175</v>
      </c>
    </row>
    <row r="396" spans="1:16" s="11" customFormat="1" x14ac:dyDescent="0.25">
      <c r="A396" s="11" t="s">
        <v>1216</v>
      </c>
      <c r="B396" s="11" t="s">
        <v>1272</v>
      </c>
      <c r="C396" s="11" t="s">
        <v>1265</v>
      </c>
      <c r="D396" s="11" t="s">
        <v>1273</v>
      </c>
      <c r="E396" s="11" t="s">
        <v>26</v>
      </c>
      <c r="F396" s="11" t="s">
        <v>8</v>
      </c>
      <c r="G396" s="11" t="s">
        <v>9</v>
      </c>
      <c r="H396" s="11" t="s">
        <v>34</v>
      </c>
      <c r="I396" s="11" t="s">
        <v>10</v>
      </c>
      <c r="J396" s="11" t="s">
        <v>50</v>
      </c>
      <c r="K396" s="11" t="s">
        <v>2508</v>
      </c>
      <c r="L396" s="11" t="s">
        <v>882</v>
      </c>
      <c r="M396" s="11" t="s">
        <v>1267</v>
      </c>
      <c r="N396" s="12">
        <v>35</v>
      </c>
      <c r="O396" s="11">
        <v>1</v>
      </c>
      <c r="P396" s="12">
        <f t="shared" si="10"/>
        <v>35</v>
      </c>
    </row>
    <row r="397" spans="1:16" s="11" customFormat="1" x14ac:dyDescent="0.25">
      <c r="A397" s="11" t="s">
        <v>1216</v>
      </c>
      <c r="B397" s="11" t="s">
        <v>1274</v>
      </c>
      <c r="C397" s="11" t="s">
        <v>1265</v>
      </c>
      <c r="D397" s="11" t="s">
        <v>1275</v>
      </c>
      <c r="E397" s="11" t="s">
        <v>29</v>
      </c>
      <c r="F397" s="11" t="s">
        <v>8</v>
      </c>
      <c r="G397" s="11" t="s">
        <v>9</v>
      </c>
      <c r="H397" s="11" t="s">
        <v>34</v>
      </c>
      <c r="I397" s="11" t="s">
        <v>10</v>
      </c>
      <c r="J397" s="11" t="s">
        <v>50</v>
      </c>
      <c r="K397" s="11" t="s">
        <v>2508</v>
      </c>
      <c r="L397" s="11" t="s">
        <v>882</v>
      </c>
      <c r="M397" s="11" t="s">
        <v>1267</v>
      </c>
      <c r="N397" s="12">
        <v>35</v>
      </c>
      <c r="O397" s="11">
        <v>1</v>
      </c>
      <c r="P397" s="12">
        <f t="shared" si="10"/>
        <v>35</v>
      </c>
    </row>
    <row r="398" spans="1:16" s="11" customFormat="1" x14ac:dyDescent="0.25">
      <c r="A398" s="11" t="s">
        <v>1280</v>
      </c>
      <c r="B398" s="11" t="s">
        <v>1276</v>
      </c>
      <c r="C398" s="11" t="s">
        <v>1277</v>
      </c>
      <c r="D398" s="11" t="s">
        <v>1278</v>
      </c>
      <c r="E398" s="11" t="s">
        <v>26</v>
      </c>
      <c r="F398" s="11" t="s">
        <v>8</v>
      </c>
      <c r="G398" s="11" t="s">
        <v>9</v>
      </c>
      <c r="H398" s="11" t="s">
        <v>34</v>
      </c>
      <c r="I398" s="11" t="s">
        <v>10</v>
      </c>
      <c r="J398" s="11" t="s">
        <v>50</v>
      </c>
      <c r="K398" s="11" t="s">
        <v>2508</v>
      </c>
      <c r="L398" s="11" t="s">
        <v>51</v>
      </c>
      <c r="M398" s="11" t="s">
        <v>1279</v>
      </c>
      <c r="N398" s="12">
        <v>45</v>
      </c>
      <c r="O398" s="11">
        <v>2</v>
      </c>
      <c r="P398" s="12">
        <f t="shared" si="10"/>
        <v>90</v>
      </c>
    </row>
    <row r="399" spans="1:16" s="11" customFormat="1" x14ac:dyDescent="0.25">
      <c r="A399" s="11" t="s">
        <v>1280</v>
      </c>
      <c r="B399" s="11" t="s">
        <v>1281</v>
      </c>
      <c r="C399" s="11" t="s">
        <v>1282</v>
      </c>
      <c r="D399" s="11" t="s">
        <v>1283</v>
      </c>
      <c r="E399" s="11" t="s">
        <v>26</v>
      </c>
      <c r="F399" s="11" t="s">
        <v>8</v>
      </c>
      <c r="G399" s="11" t="s">
        <v>9</v>
      </c>
      <c r="H399" s="11" t="s">
        <v>34</v>
      </c>
      <c r="I399" s="11" t="s">
        <v>10</v>
      </c>
      <c r="J399" s="11" t="s">
        <v>50</v>
      </c>
      <c r="K399" s="11" t="s">
        <v>2508</v>
      </c>
      <c r="L399" s="11" t="s">
        <v>877</v>
      </c>
      <c r="M399" s="11" t="s">
        <v>1279</v>
      </c>
      <c r="N399" s="12">
        <v>45</v>
      </c>
      <c r="O399" s="11">
        <v>2</v>
      </c>
      <c r="P399" s="12">
        <f t="shared" si="10"/>
        <v>90</v>
      </c>
    </row>
    <row r="400" spans="1:16" s="11" customFormat="1" x14ac:dyDescent="0.25">
      <c r="A400" s="11" t="s">
        <v>1280</v>
      </c>
      <c r="B400" s="11" t="s">
        <v>1284</v>
      </c>
      <c r="C400" s="11" t="s">
        <v>1285</v>
      </c>
      <c r="D400" s="11" t="s">
        <v>1286</v>
      </c>
      <c r="E400" s="11" t="s">
        <v>23</v>
      </c>
      <c r="F400" s="11" t="s">
        <v>8</v>
      </c>
      <c r="G400" s="11" t="s">
        <v>9</v>
      </c>
      <c r="H400" s="11" t="s">
        <v>34</v>
      </c>
      <c r="I400" s="11" t="s">
        <v>10</v>
      </c>
      <c r="J400" s="11" t="s">
        <v>50</v>
      </c>
      <c r="K400" s="11" t="s">
        <v>2508</v>
      </c>
      <c r="L400" s="11" t="s">
        <v>51</v>
      </c>
      <c r="M400" s="11" t="s">
        <v>1287</v>
      </c>
      <c r="N400" s="12">
        <v>50</v>
      </c>
      <c r="O400" s="11">
        <v>1</v>
      </c>
      <c r="P400" s="12">
        <f t="shared" si="10"/>
        <v>50</v>
      </c>
    </row>
    <row r="401" spans="1:16" s="11" customFormat="1" x14ac:dyDescent="0.25">
      <c r="A401" s="11" t="s">
        <v>1280</v>
      </c>
      <c r="B401" s="11" t="s">
        <v>1288</v>
      </c>
      <c r="C401" s="11" t="s">
        <v>1285</v>
      </c>
      <c r="D401" s="11" t="s">
        <v>1289</v>
      </c>
      <c r="E401" s="11" t="s">
        <v>26</v>
      </c>
      <c r="F401" s="11" t="s">
        <v>8</v>
      </c>
      <c r="G401" s="11" t="s">
        <v>9</v>
      </c>
      <c r="H401" s="11" t="s">
        <v>34</v>
      </c>
      <c r="I401" s="11" t="s">
        <v>10</v>
      </c>
      <c r="J401" s="11" t="s">
        <v>50</v>
      </c>
      <c r="K401" s="11" t="s">
        <v>2508</v>
      </c>
      <c r="L401" s="11" t="s">
        <v>51</v>
      </c>
      <c r="M401" s="11" t="s">
        <v>1287</v>
      </c>
      <c r="N401" s="12">
        <v>50</v>
      </c>
      <c r="O401" s="11">
        <v>1</v>
      </c>
      <c r="P401" s="12">
        <f t="shared" si="10"/>
        <v>50</v>
      </c>
    </row>
    <row r="402" spans="1:16" s="11" customFormat="1" x14ac:dyDescent="0.25">
      <c r="A402" s="11" t="s">
        <v>1280</v>
      </c>
      <c r="B402" s="11" t="s">
        <v>1290</v>
      </c>
      <c r="C402" s="11" t="s">
        <v>1291</v>
      </c>
      <c r="D402" s="11" t="s">
        <v>1292</v>
      </c>
      <c r="E402" s="11" t="s">
        <v>15</v>
      </c>
      <c r="F402" s="11" t="s">
        <v>8</v>
      </c>
      <c r="G402" s="11" t="s">
        <v>9</v>
      </c>
      <c r="H402" s="11" t="s">
        <v>34</v>
      </c>
      <c r="I402" s="11" t="s">
        <v>10</v>
      </c>
      <c r="J402" s="11" t="s">
        <v>50</v>
      </c>
      <c r="K402" s="11" t="s">
        <v>2508</v>
      </c>
      <c r="L402" s="11" t="s">
        <v>256</v>
      </c>
      <c r="M402" s="11" t="s">
        <v>1287</v>
      </c>
      <c r="N402" s="12">
        <v>50</v>
      </c>
      <c r="O402" s="11">
        <v>5</v>
      </c>
      <c r="P402" s="12">
        <f t="shared" si="10"/>
        <v>250</v>
      </c>
    </row>
    <row r="403" spans="1:16" s="11" customFormat="1" x14ac:dyDescent="0.25">
      <c r="A403" s="11" t="s">
        <v>1280</v>
      </c>
      <c r="B403" s="11" t="s">
        <v>1293</v>
      </c>
      <c r="C403" s="11" t="s">
        <v>1291</v>
      </c>
      <c r="D403" s="11" t="s">
        <v>1294</v>
      </c>
      <c r="E403" s="11" t="s">
        <v>23</v>
      </c>
      <c r="F403" s="11" t="s">
        <v>8</v>
      </c>
      <c r="G403" s="11" t="s">
        <v>9</v>
      </c>
      <c r="H403" s="11" t="s">
        <v>34</v>
      </c>
      <c r="I403" s="11" t="s">
        <v>10</v>
      </c>
      <c r="J403" s="11" t="s">
        <v>50</v>
      </c>
      <c r="K403" s="11" t="s">
        <v>2508</v>
      </c>
      <c r="L403" s="11" t="s">
        <v>256</v>
      </c>
      <c r="M403" s="11" t="s">
        <v>1287</v>
      </c>
      <c r="N403" s="12">
        <v>50</v>
      </c>
      <c r="O403" s="11">
        <v>5</v>
      </c>
      <c r="P403" s="12">
        <f t="shared" si="10"/>
        <v>250</v>
      </c>
    </row>
    <row r="404" spans="1:16" s="11" customFormat="1" x14ac:dyDescent="0.25">
      <c r="A404" s="11" t="s">
        <v>1280</v>
      </c>
      <c r="B404" s="11" t="s">
        <v>1295</v>
      </c>
      <c r="C404" s="11" t="s">
        <v>1296</v>
      </c>
      <c r="D404" s="11" t="s">
        <v>1297</v>
      </c>
      <c r="E404" s="11" t="s">
        <v>33</v>
      </c>
      <c r="F404" s="11" t="s">
        <v>8</v>
      </c>
      <c r="G404" s="11" t="s">
        <v>9</v>
      </c>
      <c r="H404" s="11" t="s">
        <v>34</v>
      </c>
      <c r="I404" s="11" t="s">
        <v>10</v>
      </c>
      <c r="J404" s="11" t="s">
        <v>50</v>
      </c>
      <c r="K404" s="11" t="s">
        <v>2508</v>
      </c>
      <c r="L404" s="11" t="s">
        <v>51</v>
      </c>
      <c r="M404" s="11" t="s">
        <v>1298</v>
      </c>
      <c r="N404" s="12">
        <v>60</v>
      </c>
      <c r="O404" s="11">
        <v>2</v>
      </c>
      <c r="P404" s="12">
        <f t="shared" si="10"/>
        <v>120</v>
      </c>
    </row>
    <row r="405" spans="1:16" s="11" customFormat="1" x14ac:dyDescent="0.25">
      <c r="A405" s="11" t="s">
        <v>1280</v>
      </c>
      <c r="B405" s="11" t="s">
        <v>1299</v>
      </c>
      <c r="C405" s="11" t="s">
        <v>1296</v>
      </c>
      <c r="D405" s="11" t="s">
        <v>1300</v>
      </c>
      <c r="E405" s="11" t="s">
        <v>15</v>
      </c>
      <c r="F405" s="11" t="s">
        <v>8</v>
      </c>
      <c r="G405" s="11" t="s">
        <v>9</v>
      </c>
      <c r="H405" s="11" t="s">
        <v>34</v>
      </c>
      <c r="I405" s="11" t="s">
        <v>10</v>
      </c>
      <c r="J405" s="11" t="s">
        <v>50</v>
      </c>
      <c r="K405" s="11" t="s">
        <v>2508</v>
      </c>
      <c r="L405" s="11" t="s">
        <v>51</v>
      </c>
      <c r="M405" s="11" t="s">
        <v>1298</v>
      </c>
      <c r="N405" s="12">
        <v>60</v>
      </c>
      <c r="O405" s="11">
        <v>15</v>
      </c>
      <c r="P405" s="12">
        <f t="shared" si="10"/>
        <v>900</v>
      </c>
    </row>
    <row r="406" spans="1:16" s="11" customFormat="1" x14ac:dyDescent="0.25">
      <c r="A406" s="11" t="s">
        <v>1280</v>
      </c>
      <c r="B406" s="11" t="s">
        <v>1301</v>
      </c>
      <c r="C406" s="11" t="s">
        <v>1296</v>
      </c>
      <c r="D406" s="11" t="s">
        <v>1302</v>
      </c>
      <c r="E406" s="11" t="s">
        <v>23</v>
      </c>
      <c r="F406" s="11" t="s">
        <v>8</v>
      </c>
      <c r="G406" s="11" t="s">
        <v>9</v>
      </c>
      <c r="H406" s="11" t="s">
        <v>34</v>
      </c>
      <c r="I406" s="11" t="s">
        <v>10</v>
      </c>
      <c r="J406" s="11" t="s">
        <v>50</v>
      </c>
      <c r="K406" s="11" t="s">
        <v>2508</v>
      </c>
      <c r="L406" s="11" t="s">
        <v>51</v>
      </c>
      <c r="M406" s="11" t="s">
        <v>1298</v>
      </c>
      <c r="N406" s="12">
        <v>60</v>
      </c>
      <c r="O406" s="11">
        <v>15</v>
      </c>
      <c r="P406" s="12">
        <f t="shared" si="10"/>
        <v>900</v>
      </c>
    </row>
    <row r="407" spans="1:16" s="11" customFormat="1" x14ac:dyDescent="0.25">
      <c r="A407" s="11" t="s">
        <v>1280</v>
      </c>
      <c r="B407" s="11" t="s">
        <v>1303</v>
      </c>
      <c r="C407" s="11" t="s">
        <v>1296</v>
      </c>
      <c r="D407" s="11" t="s">
        <v>1304</v>
      </c>
      <c r="E407" s="11" t="s">
        <v>26</v>
      </c>
      <c r="F407" s="11" t="s">
        <v>8</v>
      </c>
      <c r="G407" s="11" t="s">
        <v>9</v>
      </c>
      <c r="H407" s="11" t="s">
        <v>34</v>
      </c>
      <c r="I407" s="11" t="s">
        <v>10</v>
      </c>
      <c r="J407" s="11" t="s">
        <v>50</v>
      </c>
      <c r="K407" s="11" t="s">
        <v>2508</v>
      </c>
      <c r="L407" s="11" t="s">
        <v>51</v>
      </c>
      <c r="M407" s="11" t="s">
        <v>1298</v>
      </c>
      <c r="N407" s="12">
        <v>60</v>
      </c>
      <c r="O407" s="11">
        <v>6</v>
      </c>
      <c r="P407" s="12">
        <f t="shared" si="10"/>
        <v>360</v>
      </c>
    </row>
    <row r="408" spans="1:16" s="11" customFormat="1" x14ac:dyDescent="0.25">
      <c r="A408" s="11" t="s">
        <v>1280</v>
      </c>
      <c r="B408" s="11" t="s">
        <v>1305</v>
      </c>
      <c r="C408" s="11" t="s">
        <v>1296</v>
      </c>
      <c r="D408" s="11" t="s">
        <v>1306</v>
      </c>
      <c r="E408" s="11" t="s">
        <v>29</v>
      </c>
      <c r="F408" s="11" t="s">
        <v>8</v>
      </c>
      <c r="G408" s="11" t="s">
        <v>9</v>
      </c>
      <c r="H408" s="11" t="s">
        <v>34</v>
      </c>
      <c r="I408" s="11" t="s">
        <v>10</v>
      </c>
      <c r="J408" s="11" t="s">
        <v>50</v>
      </c>
      <c r="K408" s="11" t="s">
        <v>2508</v>
      </c>
      <c r="L408" s="11" t="s">
        <v>51</v>
      </c>
      <c r="M408" s="11" t="s">
        <v>1298</v>
      </c>
      <c r="N408" s="12">
        <v>60</v>
      </c>
      <c r="O408" s="11">
        <v>3</v>
      </c>
      <c r="P408" s="12">
        <f t="shared" si="10"/>
        <v>180</v>
      </c>
    </row>
    <row r="409" spans="1:16" s="11" customFormat="1" x14ac:dyDescent="0.25">
      <c r="A409" s="11" t="s">
        <v>1280</v>
      </c>
      <c r="B409" s="11" t="s">
        <v>1307</v>
      </c>
      <c r="C409" s="11" t="s">
        <v>1308</v>
      </c>
      <c r="D409" s="11" t="s">
        <v>1309</v>
      </c>
      <c r="E409" s="11" t="s">
        <v>15</v>
      </c>
      <c r="F409" s="11" t="s">
        <v>8</v>
      </c>
      <c r="G409" s="11" t="s">
        <v>9</v>
      </c>
      <c r="H409" s="11" t="s">
        <v>34</v>
      </c>
      <c r="I409" s="11" t="s">
        <v>10</v>
      </c>
      <c r="J409" s="11" t="s">
        <v>50</v>
      </c>
      <c r="K409" s="11" t="s">
        <v>2508</v>
      </c>
      <c r="L409" s="11" t="s">
        <v>389</v>
      </c>
      <c r="M409" s="11" t="s">
        <v>1310</v>
      </c>
      <c r="N409" s="12">
        <v>45</v>
      </c>
      <c r="O409" s="11">
        <v>2</v>
      </c>
      <c r="P409" s="12">
        <f t="shared" si="10"/>
        <v>90</v>
      </c>
    </row>
    <row r="410" spans="1:16" s="11" customFormat="1" x14ac:dyDescent="0.25">
      <c r="A410" s="11" t="s">
        <v>1280</v>
      </c>
      <c r="B410" s="11" t="s">
        <v>1311</v>
      </c>
      <c r="C410" s="11" t="s">
        <v>1308</v>
      </c>
      <c r="D410" s="11" t="s">
        <v>1312</v>
      </c>
      <c r="E410" s="11" t="s">
        <v>26</v>
      </c>
      <c r="F410" s="11" t="s">
        <v>8</v>
      </c>
      <c r="G410" s="11" t="s">
        <v>9</v>
      </c>
      <c r="H410" s="11" t="s">
        <v>34</v>
      </c>
      <c r="I410" s="11" t="s">
        <v>10</v>
      </c>
      <c r="J410" s="11" t="s">
        <v>50</v>
      </c>
      <c r="K410" s="11" t="s">
        <v>2508</v>
      </c>
      <c r="L410" s="11" t="s">
        <v>389</v>
      </c>
      <c r="M410" s="11" t="s">
        <v>1310</v>
      </c>
      <c r="N410" s="12">
        <v>45</v>
      </c>
      <c r="O410" s="11">
        <v>3</v>
      </c>
      <c r="P410" s="12">
        <f t="shared" si="10"/>
        <v>135</v>
      </c>
    </row>
    <row r="411" spans="1:16" s="11" customFormat="1" x14ac:dyDescent="0.25">
      <c r="A411" s="11" t="s">
        <v>1315</v>
      </c>
      <c r="B411" s="11" t="s">
        <v>1316</v>
      </c>
      <c r="C411" s="11" t="s">
        <v>1313</v>
      </c>
      <c r="D411" s="11" t="s">
        <v>1317</v>
      </c>
      <c r="E411" s="11" t="s">
        <v>375</v>
      </c>
      <c r="F411" s="11" t="s">
        <v>8</v>
      </c>
      <c r="G411" s="11" t="s">
        <v>9</v>
      </c>
      <c r="H411" s="11" t="s">
        <v>16</v>
      </c>
      <c r="I411" s="11" t="s">
        <v>908</v>
      </c>
      <c r="J411" s="11" t="s">
        <v>908</v>
      </c>
      <c r="K411" s="11" t="s">
        <v>2508</v>
      </c>
      <c r="L411" s="11" t="s">
        <v>36</v>
      </c>
      <c r="M411" s="11" t="s">
        <v>1314</v>
      </c>
      <c r="N411" s="12">
        <v>22.99</v>
      </c>
      <c r="O411" s="11">
        <v>2</v>
      </c>
      <c r="P411" s="12">
        <f t="shared" si="10"/>
        <v>45.98</v>
      </c>
    </row>
    <row r="412" spans="1:16" s="11" customFormat="1" x14ac:dyDescent="0.25">
      <c r="A412" s="11" t="s">
        <v>1315</v>
      </c>
      <c r="B412" s="11" t="s">
        <v>1319</v>
      </c>
      <c r="C412" s="11" t="s">
        <v>1320</v>
      </c>
      <c r="D412" s="11" t="s">
        <v>1321</v>
      </c>
      <c r="E412" s="11" t="s">
        <v>370</v>
      </c>
      <c r="F412" s="11" t="s">
        <v>8</v>
      </c>
      <c r="G412" s="11" t="s">
        <v>9</v>
      </c>
      <c r="H412" s="11" t="s">
        <v>99</v>
      </c>
      <c r="I412" s="11" t="s">
        <v>186</v>
      </c>
      <c r="J412" s="11" t="s">
        <v>186</v>
      </c>
      <c r="K412" s="11" t="s">
        <v>2508</v>
      </c>
      <c r="L412" s="11" t="s">
        <v>256</v>
      </c>
      <c r="M412" s="11" t="s">
        <v>1318</v>
      </c>
      <c r="N412" s="12">
        <v>22.99</v>
      </c>
      <c r="O412" s="11">
        <v>1</v>
      </c>
      <c r="P412" s="12">
        <f t="shared" si="10"/>
        <v>22.99</v>
      </c>
    </row>
    <row r="413" spans="1:16" s="11" customFormat="1" x14ac:dyDescent="0.25">
      <c r="A413" s="11" t="s">
        <v>1326</v>
      </c>
      <c r="B413" s="11" t="s">
        <v>1322</v>
      </c>
      <c r="C413" s="11" t="s">
        <v>1323</v>
      </c>
      <c r="D413" s="11" t="s">
        <v>1324</v>
      </c>
      <c r="E413" s="11" t="s">
        <v>855</v>
      </c>
      <c r="F413" s="11" t="s">
        <v>8</v>
      </c>
      <c r="G413" s="11" t="s">
        <v>9</v>
      </c>
      <c r="H413" s="11" t="s">
        <v>16</v>
      </c>
      <c r="I413" s="11" t="s">
        <v>998</v>
      </c>
      <c r="J413" s="11" t="s">
        <v>998</v>
      </c>
      <c r="K413" s="11" t="s">
        <v>2508</v>
      </c>
      <c r="L413" s="11" t="s">
        <v>36</v>
      </c>
      <c r="M413" s="11" t="s">
        <v>1325</v>
      </c>
      <c r="N413" s="12">
        <v>13.95</v>
      </c>
      <c r="O413" s="11">
        <v>1</v>
      </c>
      <c r="P413" s="12">
        <f t="shared" si="10"/>
        <v>13.95</v>
      </c>
    </row>
    <row r="414" spans="1:16" s="11" customFormat="1" x14ac:dyDescent="0.25">
      <c r="A414" s="11" t="s">
        <v>1326</v>
      </c>
      <c r="B414" s="11" t="s">
        <v>1327</v>
      </c>
      <c r="C414" s="11" t="s">
        <v>1328</v>
      </c>
      <c r="D414" s="11" t="s">
        <v>1329</v>
      </c>
      <c r="E414" s="11" t="s">
        <v>997</v>
      </c>
      <c r="F414" s="11" t="s">
        <v>8</v>
      </c>
      <c r="G414" s="11" t="s">
        <v>9</v>
      </c>
      <c r="H414" s="11" t="s">
        <v>16</v>
      </c>
      <c r="I414" s="11" t="s">
        <v>17</v>
      </c>
      <c r="J414" s="11" t="s">
        <v>17</v>
      </c>
      <c r="K414" s="11" t="s">
        <v>2508</v>
      </c>
      <c r="L414" s="11" t="s">
        <v>51</v>
      </c>
      <c r="M414" s="11" t="s">
        <v>1330</v>
      </c>
      <c r="N414" s="12">
        <v>13.95</v>
      </c>
      <c r="O414" s="11">
        <v>1</v>
      </c>
      <c r="P414" s="12">
        <f t="shared" si="10"/>
        <v>13.95</v>
      </c>
    </row>
    <row r="415" spans="1:16" s="11" customFormat="1" x14ac:dyDescent="0.25">
      <c r="A415" s="11" t="s">
        <v>1326</v>
      </c>
      <c r="B415" s="11" t="s">
        <v>1331</v>
      </c>
      <c r="C415" s="11" t="s">
        <v>1332</v>
      </c>
      <c r="D415" s="11" t="s">
        <v>1333</v>
      </c>
      <c r="E415" s="11" t="s">
        <v>1334</v>
      </c>
      <c r="F415" s="11" t="s">
        <v>8</v>
      </c>
      <c r="G415" s="11" t="s">
        <v>9</v>
      </c>
      <c r="H415" s="11" t="s">
        <v>16</v>
      </c>
      <c r="I415" s="11" t="s">
        <v>787</v>
      </c>
      <c r="J415" s="11" t="s">
        <v>787</v>
      </c>
      <c r="K415" s="11" t="s">
        <v>2508</v>
      </c>
      <c r="L415" s="11" t="s">
        <v>389</v>
      </c>
      <c r="M415" s="11" t="s">
        <v>1335</v>
      </c>
      <c r="N415" s="12">
        <v>11.95</v>
      </c>
      <c r="O415" s="11">
        <v>1</v>
      </c>
      <c r="P415" s="12">
        <f t="shared" si="10"/>
        <v>11.95</v>
      </c>
    </row>
    <row r="416" spans="1:16" s="11" customFormat="1" x14ac:dyDescent="0.25">
      <c r="A416" s="11" t="s">
        <v>1340</v>
      </c>
      <c r="B416" s="11" t="s">
        <v>1336</v>
      </c>
      <c r="C416" s="11" t="s">
        <v>1337</v>
      </c>
      <c r="D416" s="11" t="s">
        <v>1338</v>
      </c>
      <c r="E416" s="11" t="s">
        <v>33</v>
      </c>
      <c r="F416" s="11" t="s">
        <v>8</v>
      </c>
      <c r="G416" s="11" t="s">
        <v>9</v>
      </c>
      <c r="H416" s="11" t="s">
        <v>34</v>
      </c>
      <c r="I416" s="11" t="s">
        <v>10</v>
      </c>
      <c r="J416" s="11" t="s">
        <v>50</v>
      </c>
      <c r="K416" s="11" t="s">
        <v>2508</v>
      </c>
      <c r="L416" s="11" t="s">
        <v>68</v>
      </c>
      <c r="M416" s="11" t="s">
        <v>1339</v>
      </c>
      <c r="N416" s="12">
        <v>24.95</v>
      </c>
      <c r="O416" s="11">
        <v>5</v>
      </c>
      <c r="P416" s="12">
        <f t="shared" si="10"/>
        <v>124.75</v>
      </c>
    </row>
    <row r="417" spans="1:16" s="11" customFormat="1" x14ac:dyDescent="0.25">
      <c r="A417" s="11" t="s">
        <v>1340</v>
      </c>
      <c r="B417" s="11" t="s">
        <v>1341</v>
      </c>
      <c r="C417" s="11" t="s">
        <v>1337</v>
      </c>
      <c r="D417" s="11" t="s">
        <v>1342</v>
      </c>
      <c r="E417" s="11" t="s">
        <v>15</v>
      </c>
      <c r="F417" s="11" t="s">
        <v>8</v>
      </c>
      <c r="G417" s="11" t="s">
        <v>9</v>
      </c>
      <c r="H417" s="11" t="s">
        <v>34</v>
      </c>
      <c r="I417" s="11" t="s">
        <v>10</v>
      </c>
      <c r="J417" s="11" t="s">
        <v>50</v>
      </c>
      <c r="K417" s="11" t="s">
        <v>2508</v>
      </c>
      <c r="L417" s="11" t="s">
        <v>68</v>
      </c>
      <c r="M417" s="11" t="s">
        <v>1339</v>
      </c>
      <c r="N417" s="12">
        <v>24.95</v>
      </c>
      <c r="O417" s="11">
        <v>10</v>
      </c>
      <c r="P417" s="12">
        <f t="shared" si="10"/>
        <v>249.5</v>
      </c>
    </row>
    <row r="418" spans="1:16" s="11" customFormat="1" x14ac:dyDescent="0.25">
      <c r="A418" s="11" t="s">
        <v>1340</v>
      </c>
      <c r="B418" s="11" t="s">
        <v>1343</v>
      </c>
      <c r="C418" s="11" t="s">
        <v>1337</v>
      </c>
      <c r="D418" s="11" t="s">
        <v>1344</v>
      </c>
      <c r="E418" s="11" t="s">
        <v>23</v>
      </c>
      <c r="F418" s="11" t="s">
        <v>8</v>
      </c>
      <c r="G418" s="11" t="s">
        <v>9</v>
      </c>
      <c r="H418" s="11" t="s">
        <v>34</v>
      </c>
      <c r="I418" s="11" t="s">
        <v>10</v>
      </c>
      <c r="J418" s="11" t="s">
        <v>50</v>
      </c>
      <c r="K418" s="11" t="s">
        <v>2508</v>
      </c>
      <c r="L418" s="11" t="s">
        <v>68</v>
      </c>
      <c r="M418" s="11" t="s">
        <v>1339</v>
      </c>
      <c r="N418" s="12">
        <v>24.95</v>
      </c>
      <c r="O418" s="11">
        <v>15</v>
      </c>
      <c r="P418" s="12">
        <f t="shared" si="10"/>
        <v>374.25</v>
      </c>
    </row>
    <row r="419" spans="1:16" s="11" customFormat="1" x14ac:dyDescent="0.25">
      <c r="A419" s="11" t="s">
        <v>1340</v>
      </c>
      <c r="B419" s="11" t="s">
        <v>1345</v>
      </c>
      <c r="C419" s="11" t="s">
        <v>1337</v>
      </c>
      <c r="D419" s="11" t="s">
        <v>1346</v>
      </c>
      <c r="E419" s="11" t="s">
        <v>26</v>
      </c>
      <c r="F419" s="11" t="s">
        <v>8</v>
      </c>
      <c r="G419" s="11" t="s">
        <v>9</v>
      </c>
      <c r="H419" s="11" t="s">
        <v>34</v>
      </c>
      <c r="I419" s="11" t="s">
        <v>10</v>
      </c>
      <c r="J419" s="11" t="s">
        <v>50</v>
      </c>
      <c r="K419" s="11" t="s">
        <v>2508</v>
      </c>
      <c r="L419" s="11" t="s">
        <v>68</v>
      </c>
      <c r="M419" s="11" t="s">
        <v>1339</v>
      </c>
      <c r="N419" s="12">
        <v>24.95</v>
      </c>
      <c r="O419" s="11">
        <v>7</v>
      </c>
      <c r="P419" s="12">
        <f t="shared" si="10"/>
        <v>174.65</v>
      </c>
    </row>
    <row r="420" spans="1:16" s="11" customFormat="1" x14ac:dyDescent="0.25">
      <c r="A420" s="11" t="s">
        <v>1340</v>
      </c>
      <c r="B420" s="11" t="s">
        <v>1347</v>
      </c>
      <c r="C420" s="11" t="s">
        <v>1348</v>
      </c>
      <c r="D420" s="11" t="s">
        <v>1349</v>
      </c>
      <c r="E420" s="11" t="s">
        <v>23</v>
      </c>
      <c r="F420" s="11" t="s">
        <v>8</v>
      </c>
      <c r="G420" s="11" t="s">
        <v>9</v>
      </c>
      <c r="H420" s="11" t="s">
        <v>34</v>
      </c>
      <c r="I420" s="11" t="s">
        <v>10</v>
      </c>
      <c r="J420" s="11" t="s">
        <v>50</v>
      </c>
      <c r="K420" s="11" t="s">
        <v>2508</v>
      </c>
      <c r="L420" s="11" t="s">
        <v>256</v>
      </c>
      <c r="M420" s="11" t="s">
        <v>1350</v>
      </c>
      <c r="N420" s="12">
        <v>24.95</v>
      </c>
      <c r="O420" s="11">
        <v>1</v>
      </c>
      <c r="P420" s="12">
        <f t="shared" si="10"/>
        <v>24.95</v>
      </c>
    </row>
    <row r="421" spans="1:16" s="11" customFormat="1" x14ac:dyDescent="0.25">
      <c r="A421" s="11" t="s">
        <v>1355</v>
      </c>
      <c r="B421" s="11" t="s">
        <v>1351</v>
      </c>
      <c r="C421" s="11" t="s">
        <v>1352</v>
      </c>
      <c r="D421" s="11" t="s">
        <v>1353</v>
      </c>
      <c r="E421" s="11" t="s">
        <v>15</v>
      </c>
      <c r="F421" s="11" t="s">
        <v>8</v>
      </c>
      <c r="G421" s="11" t="s">
        <v>9</v>
      </c>
      <c r="H421" s="11" t="s">
        <v>34</v>
      </c>
      <c r="I421" s="11" t="s">
        <v>10</v>
      </c>
      <c r="J421" s="11" t="s">
        <v>50</v>
      </c>
      <c r="K421" s="11" t="s">
        <v>2508</v>
      </c>
      <c r="L421" s="11" t="s">
        <v>125</v>
      </c>
      <c r="M421" s="11" t="s">
        <v>1354</v>
      </c>
      <c r="N421" s="12">
        <v>28</v>
      </c>
      <c r="O421" s="11">
        <v>1</v>
      </c>
      <c r="P421" s="12">
        <f t="shared" si="10"/>
        <v>28</v>
      </c>
    </row>
    <row r="422" spans="1:16" s="11" customFormat="1" x14ac:dyDescent="0.25">
      <c r="A422" s="11" t="s">
        <v>1355</v>
      </c>
      <c r="B422" s="11" t="s">
        <v>1356</v>
      </c>
      <c r="C422" s="11" t="s">
        <v>1352</v>
      </c>
      <c r="D422" s="11" t="s">
        <v>1357</v>
      </c>
      <c r="E422" s="11" t="s">
        <v>26</v>
      </c>
      <c r="F422" s="11" t="s">
        <v>8</v>
      </c>
      <c r="G422" s="11" t="s">
        <v>9</v>
      </c>
      <c r="H422" s="11" t="s">
        <v>34</v>
      </c>
      <c r="I422" s="11" t="s">
        <v>10</v>
      </c>
      <c r="J422" s="11" t="s">
        <v>50</v>
      </c>
      <c r="K422" s="11" t="s">
        <v>2508</v>
      </c>
      <c r="L422" s="11" t="s">
        <v>125</v>
      </c>
      <c r="M422" s="11" t="s">
        <v>1354</v>
      </c>
      <c r="N422" s="12">
        <v>28</v>
      </c>
      <c r="O422" s="11">
        <v>1</v>
      </c>
      <c r="P422" s="12">
        <f t="shared" si="10"/>
        <v>28</v>
      </c>
    </row>
    <row r="423" spans="1:16" s="11" customFormat="1" x14ac:dyDescent="0.25">
      <c r="A423" s="11" t="s">
        <v>1362</v>
      </c>
      <c r="B423" s="11" t="s">
        <v>1358</v>
      </c>
      <c r="C423" s="11" t="s">
        <v>1359</v>
      </c>
      <c r="D423" s="11" t="s">
        <v>1360</v>
      </c>
      <c r="E423" s="11" t="s">
        <v>852</v>
      </c>
      <c r="F423" s="11" t="s">
        <v>8</v>
      </c>
      <c r="G423" s="11" t="s">
        <v>9</v>
      </c>
      <c r="H423" s="11" t="s">
        <v>34</v>
      </c>
      <c r="I423" s="11" t="s">
        <v>10</v>
      </c>
      <c r="J423" s="11" t="s">
        <v>740</v>
      </c>
      <c r="K423" s="11" t="s">
        <v>2508</v>
      </c>
      <c r="L423" s="11" t="s">
        <v>850</v>
      </c>
      <c r="M423" s="11" t="s">
        <v>1361</v>
      </c>
      <c r="N423" s="12">
        <v>32.950000000000003</v>
      </c>
      <c r="O423" s="11">
        <v>15</v>
      </c>
      <c r="P423" s="12">
        <f t="shared" si="10"/>
        <v>494.25000000000006</v>
      </c>
    </row>
    <row r="424" spans="1:16" s="11" customFormat="1" x14ac:dyDescent="0.25">
      <c r="A424" s="11" t="s">
        <v>1363</v>
      </c>
      <c r="B424" s="11" t="s">
        <v>1366</v>
      </c>
      <c r="C424" s="11" t="s">
        <v>1364</v>
      </c>
      <c r="D424" s="11" t="s">
        <v>1367</v>
      </c>
      <c r="E424" s="11" t="s">
        <v>29</v>
      </c>
      <c r="F424" s="11" t="s">
        <v>8</v>
      </c>
      <c r="G424" s="11" t="s">
        <v>9</v>
      </c>
      <c r="H424" s="11" t="s">
        <v>16</v>
      </c>
      <c r="I424" s="11" t="s">
        <v>742</v>
      </c>
      <c r="J424" s="11" t="s">
        <v>742</v>
      </c>
      <c r="K424" s="11" t="s">
        <v>2508</v>
      </c>
      <c r="L424" s="11" t="s">
        <v>125</v>
      </c>
      <c r="M424" s="11" t="s">
        <v>1365</v>
      </c>
      <c r="N424" s="12">
        <v>29.95</v>
      </c>
      <c r="O424" s="11">
        <v>3</v>
      </c>
      <c r="P424" s="12">
        <f t="shared" si="10"/>
        <v>89.85</v>
      </c>
    </row>
    <row r="425" spans="1:16" s="11" customFormat="1" x14ac:dyDescent="0.25">
      <c r="A425" s="11" t="s">
        <v>1363</v>
      </c>
      <c r="B425" s="11" t="s">
        <v>1368</v>
      </c>
      <c r="C425" s="11" t="s">
        <v>1369</v>
      </c>
      <c r="D425" s="11" t="s">
        <v>1370</v>
      </c>
      <c r="E425" s="11" t="s">
        <v>23</v>
      </c>
      <c r="F425" s="11" t="s">
        <v>8</v>
      </c>
      <c r="G425" s="11" t="s">
        <v>9</v>
      </c>
      <c r="H425" s="11" t="s">
        <v>16</v>
      </c>
      <c r="I425" s="11" t="s">
        <v>998</v>
      </c>
      <c r="J425" s="11" t="s">
        <v>998</v>
      </c>
      <c r="K425" s="11" t="s">
        <v>2508</v>
      </c>
      <c r="L425" s="11" t="s">
        <v>466</v>
      </c>
      <c r="M425" s="11" t="s">
        <v>1371</v>
      </c>
      <c r="N425" s="12">
        <v>22.95</v>
      </c>
      <c r="O425" s="11">
        <v>1</v>
      </c>
      <c r="P425" s="12">
        <f t="shared" si="10"/>
        <v>22.95</v>
      </c>
    </row>
    <row r="426" spans="1:16" s="11" customFormat="1" x14ac:dyDescent="0.25">
      <c r="A426" s="11" t="s">
        <v>1363</v>
      </c>
      <c r="B426" s="11" t="s">
        <v>1372</v>
      </c>
      <c r="C426" s="11" t="s">
        <v>1369</v>
      </c>
      <c r="D426" s="11" t="s">
        <v>1373</v>
      </c>
      <c r="E426" s="11" t="s">
        <v>15</v>
      </c>
      <c r="F426" s="11" t="s">
        <v>8</v>
      </c>
      <c r="G426" s="11" t="s">
        <v>9</v>
      </c>
      <c r="H426" s="11" t="s">
        <v>16</v>
      </c>
      <c r="I426" s="11" t="s">
        <v>998</v>
      </c>
      <c r="J426" s="11" t="s">
        <v>998</v>
      </c>
      <c r="K426" s="11" t="s">
        <v>2508</v>
      </c>
      <c r="L426" s="11" t="s">
        <v>466</v>
      </c>
      <c r="M426" s="11" t="s">
        <v>1371</v>
      </c>
      <c r="N426" s="12">
        <v>22.95</v>
      </c>
      <c r="O426" s="11">
        <v>1</v>
      </c>
      <c r="P426" s="12">
        <f t="shared" si="10"/>
        <v>22.95</v>
      </c>
    </row>
    <row r="427" spans="1:16" s="11" customFormat="1" x14ac:dyDescent="0.25">
      <c r="A427" s="11" t="s">
        <v>1379</v>
      </c>
      <c r="B427" s="11" t="s">
        <v>1375</v>
      </c>
      <c r="C427" s="11" t="s">
        <v>1376</v>
      </c>
      <c r="D427" s="11" t="s">
        <v>1377</v>
      </c>
      <c r="E427" s="11" t="s">
        <v>997</v>
      </c>
      <c r="F427" s="11" t="s">
        <v>8</v>
      </c>
      <c r="G427" s="11" t="s">
        <v>9</v>
      </c>
      <c r="H427" s="11" t="s">
        <v>34</v>
      </c>
      <c r="I427" s="11" t="s">
        <v>10</v>
      </c>
      <c r="J427" s="11" t="s">
        <v>173</v>
      </c>
      <c r="K427" s="11" t="s">
        <v>2508</v>
      </c>
      <c r="L427" s="11" t="s">
        <v>51</v>
      </c>
      <c r="M427" s="11" t="s">
        <v>1378</v>
      </c>
      <c r="N427" s="12">
        <v>23.95</v>
      </c>
      <c r="O427" s="11">
        <v>1</v>
      </c>
      <c r="P427" s="12">
        <f t="shared" si="10"/>
        <v>23.95</v>
      </c>
    </row>
    <row r="428" spans="1:16" s="11" customFormat="1" x14ac:dyDescent="0.25">
      <c r="A428" s="11" t="s">
        <v>1385</v>
      </c>
      <c r="B428" s="11" t="s">
        <v>1380</v>
      </c>
      <c r="C428" s="11" t="s">
        <v>1381</v>
      </c>
      <c r="D428" s="11" t="s">
        <v>1382</v>
      </c>
      <c r="E428" s="11" t="s">
        <v>1383</v>
      </c>
      <c r="F428" s="11" t="s">
        <v>8</v>
      </c>
      <c r="G428" s="11" t="s">
        <v>9</v>
      </c>
      <c r="H428" s="11" t="s">
        <v>16</v>
      </c>
      <c r="I428" s="11" t="s">
        <v>17</v>
      </c>
      <c r="J428" s="11" t="s">
        <v>17</v>
      </c>
      <c r="K428" s="11" t="s">
        <v>2508</v>
      </c>
      <c r="L428" s="11" t="s">
        <v>80</v>
      </c>
      <c r="M428" s="11" t="s">
        <v>1384</v>
      </c>
      <c r="N428" s="12">
        <v>23.95</v>
      </c>
      <c r="O428" s="11">
        <v>1</v>
      </c>
      <c r="P428" s="12">
        <f t="shared" si="10"/>
        <v>23.95</v>
      </c>
    </row>
    <row r="429" spans="1:16" s="11" customFormat="1" x14ac:dyDescent="0.25">
      <c r="A429" s="11" t="s">
        <v>1379</v>
      </c>
      <c r="B429" s="11" t="s">
        <v>1386</v>
      </c>
      <c r="C429" s="11" t="s">
        <v>1387</v>
      </c>
      <c r="D429" s="11" t="s">
        <v>1388</v>
      </c>
      <c r="E429" s="11" t="s">
        <v>856</v>
      </c>
      <c r="F429" s="11" t="s">
        <v>8</v>
      </c>
      <c r="G429" s="11" t="s">
        <v>9</v>
      </c>
      <c r="H429" s="11" t="s">
        <v>16</v>
      </c>
      <c r="I429" s="11" t="s">
        <v>998</v>
      </c>
      <c r="J429" s="11" t="s">
        <v>998</v>
      </c>
      <c r="K429" s="11" t="s">
        <v>2508</v>
      </c>
      <c r="L429" s="11" t="s">
        <v>36</v>
      </c>
      <c r="M429" s="11" t="s">
        <v>1389</v>
      </c>
      <c r="N429" s="12">
        <v>17.95</v>
      </c>
      <c r="O429" s="11">
        <v>1</v>
      </c>
      <c r="P429" s="12">
        <f t="shared" si="10"/>
        <v>17.95</v>
      </c>
    </row>
    <row r="430" spans="1:16" s="11" customFormat="1" x14ac:dyDescent="0.25">
      <c r="A430" s="11" t="s">
        <v>1385</v>
      </c>
      <c r="B430" s="11" t="s">
        <v>1390</v>
      </c>
      <c r="C430" s="11" t="s">
        <v>1391</v>
      </c>
      <c r="D430" s="11" t="s">
        <v>1392</v>
      </c>
      <c r="E430" s="11" t="s">
        <v>1170</v>
      </c>
      <c r="F430" s="11" t="s">
        <v>8</v>
      </c>
      <c r="G430" s="11" t="s">
        <v>9</v>
      </c>
      <c r="H430" s="11" t="s">
        <v>16</v>
      </c>
      <c r="I430" s="11" t="s">
        <v>742</v>
      </c>
      <c r="J430" s="11" t="s">
        <v>742</v>
      </c>
      <c r="K430" s="11" t="s">
        <v>2508</v>
      </c>
      <c r="L430" s="11" t="s">
        <v>11</v>
      </c>
      <c r="M430" s="11" t="s">
        <v>1393</v>
      </c>
      <c r="N430" s="12">
        <v>35.950000000000003</v>
      </c>
      <c r="O430" s="11">
        <v>1</v>
      </c>
      <c r="P430" s="12">
        <f t="shared" si="10"/>
        <v>35.950000000000003</v>
      </c>
    </row>
    <row r="431" spans="1:16" s="11" customFormat="1" x14ac:dyDescent="0.25">
      <c r="A431" s="11" t="s">
        <v>1385</v>
      </c>
      <c r="B431" s="11" t="s">
        <v>1394</v>
      </c>
      <c r="C431" s="11" t="s">
        <v>1395</v>
      </c>
      <c r="D431" s="11" t="s">
        <v>1396</v>
      </c>
      <c r="E431" s="11" t="s">
        <v>405</v>
      </c>
      <c r="F431" s="11" t="s">
        <v>8</v>
      </c>
      <c r="G431" s="11" t="s">
        <v>9</v>
      </c>
      <c r="H431" s="11" t="s">
        <v>16</v>
      </c>
      <c r="I431" s="11" t="s">
        <v>998</v>
      </c>
      <c r="J431" s="11" t="s">
        <v>998</v>
      </c>
      <c r="K431" s="11" t="s">
        <v>2508</v>
      </c>
      <c r="L431" s="11" t="s">
        <v>850</v>
      </c>
      <c r="M431" s="11" t="s">
        <v>1397</v>
      </c>
      <c r="N431" s="12">
        <v>23.95</v>
      </c>
      <c r="O431" s="11">
        <v>1</v>
      </c>
      <c r="P431" s="12">
        <f t="shared" si="10"/>
        <v>23.95</v>
      </c>
    </row>
    <row r="432" spans="1:16" s="11" customFormat="1" x14ac:dyDescent="0.25">
      <c r="A432" s="11" t="s">
        <v>1385</v>
      </c>
      <c r="B432" s="11" t="s">
        <v>1398</v>
      </c>
      <c r="C432" s="11" t="s">
        <v>1395</v>
      </c>
      <c r="D432" s="11" t="s">
        <v>1399</v>
      </c>
      <c r="E432" s="11" t="s">
        <v>1400</v>
      </c>
      <c r="F432" s="11" t="s">
        <v>8</v>
      </c>
      <c r="G432" s="11" t="s">
        <v>9</v>
      </c>
      <c r="H432" s="11" t="s">
        <v>16</v>
      </c>
      <c r="I432" s="11" t="s">
        <v>998</v>
      </c>
      <c r="J432" s="11" t="s">
        <v>998</v>
      </c>
      <c r="K432" s="11" t="s">
        <v>2508</v>
      </c>
      <c r="L432" s="11" t="s">
        <v>850</v>
      </c>
      <c r="M432" s="11" t="s">
        <v>1397</v>
      </c>
      <c r="N432" s="12">
        <v>23.95</v>
      </c>
      <c r="O432" s="11">
        <v>1</v>
      </c>
      <c r="P432" s="12">
        <f t="shared" ref="P432:P471" si="11">O432*N432</f>
        <v>23.95</v>
      </c>
    </row>
    <row r="433" spans="1:16" s="11" customFormat="1" x14ac:dyDescent="0.25">
      <c r="A433" s="11" t="s">
        <v>1379</v>
      </c>
      <c r="B433" s="11" t="s">
        <v>1401</v>
      </c>
      <c r="C433" s="11" t="s">
        <v>1402</v>
      </c>
      <c r="D433" s="11" t="s">
        <v>1403</v>
      </c>
      <c r="E433" s="11" t="s">
        <v>997</v>
      </c>
      <c r="F433" s="11" t="s">
        <v>8</v>
      </c>
      <c r="G433" s="11" t="s">
        <v>9</v>
      </c>
      <c r="H433" s="11" t="s">
        <v>34</v>
      </c>
      <c r="I433" s="11" t="s">
        <v>10</v>
      </c>
      <c r="J433" s="11" t="s">
        <v>173</v>
      </c>
      <c r="K433" s="11" t="s">
        <v>2508</v>
      </c>
      <c r="L433" s="11" t="s">
        <v>741</v>
      </c>
      <c r="M433" s="11" t="s">
        <v>1378</v>
      </c>
      <c r="N433" s="12">
        <v>23.95</v>
      </c>
      <c r="O433" s="11">
        <v>1</v>
      </c>
      <c r="P433" s="12">
        <f t="shared" si="11"/>
        <v>23.95</v>
      </c>
    </row>
    <row r="434" spans="1:16" s="11" customFormat="1" x14ac:dyDescent="0.25">
      <c r="A434" s="11" t="s">
        <v>1409</v>
      </c>
      <c r="B434" s="11" t="s">
        <v>1404</v>
      </c>
      <c r="C434" s="11" t="s">
        <v>1405</v>
      </c>
      <c r="D434" s="11" t="s">
        <v>1406</v>
      </c>
      <c r="E434" s="11" t="s">
        <v>1407</v>
      </c>
      <c r="F434" s="11" t="s">
        <v>8</v>
      </c>
      <c r="G434" s="11" t="s">
        <v>9</v>
      </c>
      <c r="H434" s="11" t="s">
        <v>16</v>
      </c>
      <c r="I434" s="11" t="s">
        <v>787</v>
      </c>
      <c r="J434" s="11" t="s">
        <v>787</v>
      </c>
      <c r="K434" s="11" t="s">
        <v>2508</v>
      </c>
      <c r="L434" s="11" t="s">
        <v>51</v>
      </c>
      <c r="M434" s="11" t="s">
        <v>1408</v>
      </c>
      <c r="N434" s="12">
        <v>11.95</v>
      </c>
      <c r="O434" s="11">
        <v>1</v>
      </c>
      <c r="P434" s="12">
        <f t="shared" si="11"/>
        <v>11.95</v>
      </c>
    </row>
    <row r="435" spans="1:16" s="11" customFormat="1" x14ac:dyDescent="0.25">
      <c r="A435" s="11" t="s">
        <v>1409</v>
      </c>
      <c r="B435" s="11" t="s">
        <v>1410</v>
      </c>
      <c r="C435" s="11" t="s">
        <v>1405</v>
      </c>
      <c r="D435" s="11" t="s">
        <v>1411</v>
      </c>
      <c r="E435" s="11" t="s">
        <v>1412</v>
      </c>
      <c r="F435" s="11" t="s">
        <v>8</v>
      </c>
      <c r="G435" s="11" t="s">
        <v>9</v>
      </c>
      <c r="H435" s="11" t="s">
        <v>16</v>
      </c>
      <c r="I435" s="11" t="s">
        <v>787</v>
      </c>
      <c r="J435" s="11" t="s">
        <v>787</v>
      </c>
      <c r="K435" s="11" t="s">
        <v>2508</v>
      </c>
      <c r="L435" s="11" t="s">
        <v>51</v>
      </c>
      <c r="M435" s="11" t="s">
        <v>1408</v>
      </c>
      <c r="N435" s="12">
        <v>11.95</v>
      </c>
      <c r="O435" s="11">
        <v>1</v>
      </c>
      <c r="P435" s="12">
        <f t="shared" si="11"/>
        <v>11.95</v>
      </c>
    </row>
    <row r="436" spans="1:16" s="11" customFormat="1" x14ac:dyDescent="0.25">
      <c r="A436" s="11" t="s">
        <v>820</v>
      </c>
      <c r="B436" s="11" t="s">
        <v>1413</v>
      </c>
      <c r="C436" s="11" t="s">
        <v>1414</v>
      </c>
      <c r="D436" s="11" t="s">
        <v>1415</v>
      </c>
      <c r="E436" s="11" t="s">
        <v>23</v>
      </c>
      <c r="F436" s="11" t="s">
        <v>8</v>
      </c>
      <c r="G436" s="11" t="s">
        <v>9</v>
      </c>
      <c r="H436" s="11" t="s">
        <v>16</v>
      </c>
      <c r="I436" s="11" t="s">
        <v>17</v>
      </c>
      <c r="J436" s="11" t="s">
        <v>17</v>
      </c>
      <c r="K436" s="11" t="s">
        <v>2508</v>
      </c>
      <c r="L436" s="11" t="s">
        <v>80</v>
      </c>
      <c r="M436" s="11" t="s">
        <v>1416</v>
      </c>
      <c r="N436" s="12">
        <v>33</v>
      </c>
      <c r="O436" s="11">
        <v>3</v>
      </c>
      <c r="P436" s="12">
        <f t="shared" si="11"/>
        <v>99</v>
      </c>
    </row>
    <row r="437" spans="1:16" s="11" customFormat="1" x14ac:dyDescent="0.25">
      <c r="A437" s="11" t="s">
        <v>820</v>
      </c>
      <c r="B437" s="11" t="s">
        <v>1417</v>
      </c>
      <c r="C437" s="11" t="s">
        <v>1418</v>
      </c>
      <c r="D437" s="11" t="s">
        <v>1419</v>
      </c>
      <c r="E437" s="11" t="s">
        <v>33</v>
      </c>
      <c r="F437" s="11" t="s">
        <v>8</v>
      </c>
      <c r="G437" s="11" t="s">
        <v>9</v>
      </c>
      <c r="H437" s="11" t="s">
        <v>16</v>
      </c>
      <c r="I437" s="11" t="s">
        <v>742</v>
      </c>
      <c r="J437" s="11" t="s">
        <v>742</v>
      </c>
      <c r="K437" s="11" t="s">
        <v>2508</v>
      </c>
      <c r="L437" s="11" t="s">
        <v>125</v>
      </c>
      <c r="M437" s="11" t="s">
        <v>1420</v>
      </c>
      <c r="N437" s="12">
        <v>50</v>
      </c>
      <c r="O437" s="11">
        <v>1</v>
      </c>
      <c r="P437" s="12">
        <f t="shared" si="11"/>
        <v>50</v>
      </c>
    </row>
    <row r="438" spans="1:16" s="11" customFormat="1" x14ac:dyDescent="0.25">
      <c r="A438" s="11" t="s">
        <v>820</v>
      </c>
      <c r="B438" s="11" t="s">
        <v>1421</v>
      </c>
      <c r="C438" s="11" t="s">
        <v>1418</v>
      </c>
      <c r="D438" s="11" t="s">
        <v>1422</v>
      </c>
      <c r="E438" s="11" t="s">
        <v>15</v>
      </c>
      <c r="F438" s="11" t="s">
        <v>8</v>
      </c>
      <c r="G438" s="11" t="s">
        <v>9</v>
      </c>
      <c r="H438" s="11" t="s">
        <v>16</v>
      </c>
      <c r="I438" s="11" t="s">
        <v>742</v>
      </c>
      <c r="J438" s="11" t="s">
        <v>742</v>
      </c>
      <c r="K438" s="11" t="s">
        <v>2508</v>
      </c>
      <c r="L438" s="11" t="s">
        <v>125</v>
      </c>
      <c r="M438" s="11" t="s">
        <v>1420</v>
      </c>
      <c r="N438" s="12">
        <v>50</v>
      </c>
      <c r="O438" s="11">
        <v>1</v>
      </c>
      <c r="P438" s="12">
        <f t="shared" si="11"/>
        <v>50</v>
      </c>
    </row>
    <row r="439" spans="1:16" s="11" customFormat="1" x14ac:dyDescent="0.25">
      <c r="A439" s="11" t="s">
        <v>820</v>
      </c>
      <c r="B439" s="11" t="s">
        <v>1423</v>
      </c>
      <c r="C439" s="11" t="s">
        <v>1418</v>
      </c>
      <c r="D439" s="11" t="s">
        <v>1424</v>
      </c>
      <c r="E439" s="11" t="s">
        <v>23</v>
      </c>
      <c r="F439" s="11" t="s">
        <v>8</v>
      </c>
      <c r="G439" s="11" t="s">
        <v>9</v>
      </c>
      <c r="H439" s="11" t="s">
        <v>16</v>
      </c>
      <c r="I439" s="11" t="s">
        <v>742</v>
      </c>
      <c r="J439" s="11" t="s">
        <v>742</v>
      </c>
      <c r="K439" s="11" t="s">
        <v>2508</v>
      </c>
      <c r="L439" s="11" t="s">
        <v>125</v>
      </c>
      <c r="M439" s="11" t="s">
        <v>1420</v>
      </c>
      <c r="N439" s="12">
        <v>50</v>
      </c>
      <c r="O439" s="11">
        <v>1</v>
      </c>
      <c r="P439" s="12">
        <f t="shared" si="11"/>
        <v>50</v>
      </c>
    </row>
    <row r="440" spans="1:16" s="11" customFormat="1" x14ac:dyDescent="0.25">
      <c r="A440" s="11" t="s">
        <v>820</v>
      </c>
      <c r="B440" s="11" t="s">
        <v>1425</v>
      </c>
      <c r="C440" s="11" t="s">
        <v>1426</v>
      </c>
      <c r="D440" s="11" t="s">
        <v>1427</v>
      </c>
      <c r="E440" s="11" t="s">
        <v>1428</v>
      </c>
      <c r="F440" s="11" t="s">
        <v>8</v>
      </c>
      <c r="G440" s="11" t="s">
        <v>9</v>
      </c>
      <c r="H440" s="11" t="s">
        <v>16</v>
      </c>
      <c r="I440" s="11" t="s">
        <v>17</v>
      </c>
      <c r="J440" s="11" t="s">
        <v>17</v>
      </c>
      <c r="K440" s="11" t="s">
        <v>2508</v>
      </c>
      <c r="L440" s="11" t="s">
        <v>51</v>
      </c>
      <c r="M440" s="11" t="s">
        <v>1429</v>
      </c>
      <c r="N440" s="12">
        <v>19</v>
      </c>
      <c r="O440" s="11">
        <v>1</v>
      </c>
      <c r="P440" s="12">
        <f t="shared" si="11"/>
        <v>19</v>
      </c>
    </row>
    <row r="441" spans="1:16" s="11" customFormat="1" x14ac:dyDescent="0.25">
      <c r="A441" s="11" t="s">
        <v>820</v>
      </c>
      <c r="B441" s="11" t="s">
        <v>1430</v>
      </c>
      <c r="C441" s="11" t="s">
        <v>1426</v>
      </c>
      <c r="D441" s="11" t="s">
        <v>1431</v>
      </c>
      <c r="E441" s="11" t="s">
        <v>172</v>
      </c>
      <c r="F441" s="11" t="s">
        <v>8</v>
      </c>
      <c r="G441" s="11" t="s">
        <v>9</v>
      </c>
      <c r="H441" s="11" t="s">
        <v>16</v>
      </c>
      <c r="I441" s="11" t="s">
        <v>17</v>
      </c>
      <c r="J441" s="11" t="s">
        <v>17</v>
      </c>
      <c r="K441" s="11" t="s">
        <v>2508</v>
      </c>
      <c r="L441" s="11" t="s">
        <v>51</v>
      </c>
      <c r="M441" s="11" t="s">
        <v>1429</v>
      </c>
      <c r="N441" s="12">
        <v>19</v>
      </c>
      <c r="O441" s="11">
        <v>1</v>
      </c>
      <c r="P441" s="12">
        <f t="shared" si="11"/>
        <v>19</v>
      </c>
    </row>
    <row r="442" spans="1:16" s="11" customFormat="1" x14ac:dyDescent="0.25">
      <c r="A442" s="11" t="s">
        <v>820</v>
      </c>
      <c r="B442" s="11" t="s">
        <v>1432</v>
      </c>
      <c r="C442" s="11" t="s">
        <v>1433</v>
      </c>
      <c r="D442" s="11" t="s">
        <v>1434</v>
      </c>
      <c r="E442" s="11" t="s">
        <v>33</v>
      </c>
      <c r="F442" s="11" t="s">
        <v>8</v>
      </c>
      <c r="G442" s="11" t="s">
        <v>9</v>
      </c>
      <c r="H442" s="11" t="s">
        <v>16</v>
      </c>
      <c r="I442" s="11" t="s">
        <v>17</v>
      </c>
      <c r="J442" s="11" t="s">
        <v>17</v>
      </c>
      <c r="K442" s="11" t="s">
        <v>2508</v>
      </c>
      <c r="L442" s="11" t="s">
        <v>18</v>
      </c>
      <c r="M442" s="11" t="s">
        <v>1435</v>
      </c>
      <c r="N442" s="12">
        <v>35</v>
      </c>
      <c r="O442" s="11">
        <v>1</v>
      </c>
      <c r="P442" s="12">
        <f t="shared" si="11"/>
        <v>35</v>
      </c>
    </row>
    <row r="443" spans="1:16" s="11" customFormat="1" x14ac:dyDescent="0.25">
      <c r="A443" s="11" t="s">
        <v>820</v>
      </c>
      <c r="B443" s="11" t="s">
        <v>1436</v>
      </c>
      <c r="C443" s="11" t="s">
        <v>1433</v>
      </c>
      <c r="D443" s="11" t="s">
        <v>1437</v>
      </c>
      <c r="E443" s="11" t="s">
        <v>23</v>
      </c>
      <c r="F443" s="11" t="s">
        <v>8</v>
      </c>
      <c r="G443" s="11" t="s">
        <v>9</v>
      </c>
      <c r="H443" s="11" t="s">
        <v>16</v>
      </c>
      <c r="I443" s="11" t="s">
        <v>17</v>
      </c>
      <c r="J443" s="11" t="s">
        <v>17</v>
      </c>
      <c r="K443" s="11" t="s">
        <v>2508</v>
      </c>
      <c r="L443" s="11" t="s">
        <v>18</v>
      </c>
      <c r="M443" s="11" t="s">
        <v>1435</v>
      </c>
      <c r="N443" s="12">
        <v>35</v>
      </c>
      <c r="O443" s="11">
        <v>1</v>
      </c>
      <c r="P443" s="12">
        <f t="shared" si="11"/>
        <v>35</v>
      </c>
    </row>
    <row r="444" spans="1:16" s="11" customFormat="1" x14ac:dyDescent="0.25">
      <c r="A444" s="11" t="s">
        <v>820</v>
      </c>
      <c r="B444" s="11" t="s">
        <v>1438</v>
      </c>
      <c r="C444" s="11" t="s">
        <v>1439</v>
      </c>
      <c r="D444" s="11" t="s">
        <v>1440</v>
      </c>
      <c r="E444" s="11" t="s">
        <v>33</v>
      </c>
      <c r="F444" s="11" t="s">
        <v>8</v>
      </c>
      <c r="G444" s="11" t="s">
        <v>9</v>
      </c>
      <c r="H444" s="11" t="s">
        <v>16</v>
      </c>
      <c r="I444" s="11" t="s">
        <v>17</v>
      </c>
      <c r="J444" s="11" t="s">
        <v>17</v>
      </c>
      <c r="K444" s="11" t="s">
        <v>2508</v>
      </c>
      <c r="L444" s="11" t="s">
        <v>184</v>
      </c>
      <c r="M444" s="11" t="s">
        <v>1441</v>
      </c>
      <c r="N444" s="12">
        <v>33</v>
      </c>
      <c r="O444" s="11">
        <v>1</v>
      </c>
      <c r="P444" s="12">
        <f t="shared" si="11"/>
        <v>33</v>
      </c>
    </row>
    <row r="445" spans="1:16" s="11" customFormat="1" x14ac:dyDescent="0.25">
      <c r="A445" s="11" t="s">
        <v>1446</v>
      </c>
      <c r="B445" s="11" t="s">
        <v>1442</v>
      </c>
      <c r="C445" s="11" t="s">
        <v>1443</v>
      </c>
      <c r="D445" s="11" t="s">
        <v>1444</v>
      </c>
      <c r="E445" s="11" t="s">
        <v>846</v>
      </c>
      <c r="F445" s="11" t="s">
        <v>8</v>
      </c>
      <c r="G445" s="11" t="s">
        <v>9</v>
      </c>
      <c r="H445" s="11" t="s">
        <v>99</v>
      </c>
      <c r="I445" s="11" t="s">
        <v>100</v>
      </c>
      <c r="J445" s="11" t="s">
        <v>100</v>
      </c>
      <c r="K445" s="11" t="s">
        <v>2508</v>
      </c>
      <c r="L445" s="11" t="s">
        <v>51</v>
      </c>
      <c r="M445" s="11" t="s">
        <v>1445</v>
      </c>
      <c r="N445" s="12">
        <v>30.95</v>
      </c>
      <c r="O445" s="11">
        <v>1</v>
      </c>
      <c r="P445" s="12">
        <f t="shared" si="11"/>
        <v>30.95</v>
      </c>
    </row>
    <row r="446" spans="1:16" s="11" customFormat="1" x14ac:dyDescent="0.25">
      <c r="A446" s="11" t="s">
        <v>1446</v>
      </c>
      <c r="B446" s="11" t="s">
        <v>1447</v>
      </c>
      <c r="C446" s="11" t="s">
        <v>1448</v>
      </c>
      <c r="D446" s="11" t="s">
        <v>1449</v>
      </c>
      <c r="E446" s="11" t="s">
        <v>841</v>
      </c>
      <c r="F446" s="11" t="s">
        <v>8</v>
      </c>
      <c r="G446" s="11" t="s">
        <v>9</v>
      </c>
      <c r="H446" s="11" t="s">
        <v>816</v>
      </c>
      <c r="I446" s="11" t="s">
        <v>1450</v>
      </c>
      <c r="J446" s="11" t="s">
        <v>1450</v>
      </c>
      <c r="K446" s="11" t="s">
        <v>2508</v>
      </c>
      <c r="L446" s="11" t="s">
        <v>44</v>
      </c>
      <c r="M446" s="11" t="s">
        <v>1451</v>
      </c>
      <c r="N446" s="12">
        <v>33.950000000000003</v>
      </c>
      <c r="O446" s="11">
        <v>1</v>
      </c>
      <c r="P446" s="12">
        <f t="shared" si="11"/>
        <v>33.950000000000003</v>
      </c>
    </row>
    <row r="447" spans="1:16" s="11" customFormat="1" x14ac:dyDescent="0.25">
      <c r="A447" s="11" t="s">
        <v>1446</v>
      </c>
      <c r="B447" s="11" t="s">
        <v>1453</v>
      </c>
      <c r="C447" s="11" t="s">
        <v>1454</v>
      </c>
      <c r="D447" s="11" t="s">
        <v>1455</v>
      </c>
      <c r="E447" s="11" t="s">
        <v>846</v>
      </c>
      <c r="F447" s="11" t="s">
        <v>8</v>
      </c>
      <c r="G447" s="11" t="s">
        <v>9</v>
      </c>
      <c r="H447" s="11" t="s">
        <v>34</v>
      </c>
      <c r="I447" s="11" t="s">
        <v>10</v>
      </c>
      <c r="J447" s="11" t="s">
        <v>173</v>
      </c>
      <c r="K447" s="11" t="s">
        <v>2508</v>
      </c>
      <c r="L447" s="11" t="s">
        <v>44</v>
      </c>
      <c r="M447" s="11" t="s">
        <v>1456</v>
      </c>
      <c r="N447" s="12">
        <v>23.95</v>
      </c>
      <c r="O447" s="11">
        <v>2</v>
      </c>
      <c r="P447" s="12">
        <f t="shared" si="11"/>
        <v>47.9</v>
      </c>
    </row>
    <row r="448" spans="1:16" s="11" customFormat="1" x14ac:dyDescent="0.25">
      <c r="A448" s="11" t="s">
        <v>1457</v>
      </c>
      <c r="B448" s="11" t="s">
        <v>1458</v>
      </c>
      <c r="C448" s="11" t="s">
        <v>1459</v>
      </c>
      <c r="D448" s="11" t="s">
        <v>1460</v>
      </c>
      <c r="E448" s="11" t="s">
        <v>856</v>
      </c>
      <c r="F448" s="11" t="s">
        <v>8</v>
      </c>
      <c r="G448" s="11" t="s">
        <v>9</v>
      </c>
      <c r="H448" s="11" t="s">
        <v>16</v>
      </c>
      <c r="I448" s="11" t="s">
        <v>998</v>
      </c>
      <c r="J448" s="11" t="s">
        <v>998</v>
      </c>
      <c r="K448" s="11" t="s">
        <v>2508</v>
      </c>
      <c r="L448" s="11" t="s">
        <v>51</v>
      </c>
      <c r="M448" s="11" t="s">
        <v>1461</v>
      </c>
      <c r="N448" s="12">
        <v>23.95</v>
      </c>
      <c r="O448" s="11">
        <v>15</v>
      </c>
      <c r="P448" s="12">
        <f t="shared" si="11"/>
        <v>359.25</v>
      </c>
    </row>
    <row r="449" spans="1:16" s="11" customFormat="1" x14ac:dyDescent="0.25">
      <c r="A449" s="11" t="s">
        <v>1457</v>
      </c>
      <c r="B449" s="11" t="s">
        <v>1462</v>
      </c>
      <c r="C449" s="11" t="s">
        <v>1463</v>
      </c>
      <c r="D449" s="11" t="s">
        <v>1464</v>
      </c>
      <c r="E449" s="11" t="s">
        <v>1452</v>
      </c>
      <c r="F449" s="11" t="s">
        <v>8</v>
      </c>
      <c r="G449" s="11" t="s">
        <v>9</v>
      </c>
      <c r="H449" s="11" t="s">
        <v>16</v>
      </c>
      <c r="I449" s="11" t="s">
        <v>998</v>
      </c>
      <c r="J449" s="11" t="s">
        <v>998</v>
      </c>
      <c r="K449" s="11" t="s">
        <v>2508</v>
      </c>
      <c r="L449" s="11" t="s">
        <v>256</v>
      </c>
      <c r="M449" s="11" t="s">
        <v>1465</v>
      </c>
      <c r="N449" s="12">
        <v>23.95</v>
      </c>
      <c r="O449" s="11">
        <v>15</v>
      </c>
      <c r="P449" s="12">
        <f t="shared" si="11"/>
        <v>359.25</v>
      </c>
    </row>
    <row r="450" spans="1:16" s="11" customFormat="1" x14ac:dyDescent="0.25">
      <c r="A450" s="11" t="s">
        <v>1457</v>
      </c>
      <c r="B450" s="11" t="s">
        <v>1466</v>
      </c>
      <c r="C450" s="11" t="s">
        <v>1467</v>
      </c>
      <c r="D450" s="11" t="s">
        <v>1468</v>
      </c>
      <c r="E450" s="11" t="s">
        <v>856</v>
      </c>
      <c r="F450" s="11" t="s">
        <v>8</v>
      </c>
      <c r="G450" s="11" t="s">
        <v>9</v>
      </c>
      <c r="H450" s="11" t="s">
        <v>16</v>
      </c>
      <c r="I450" s="11" t="s">
        <v>998</v>
      </c>
      <c r="J450" s="11" t="s">
        <v>998</v>
      </c>
      <c r="K450" s="11" t="s">
        <v>2508</v>
      </c>
      <c r="L450" s="11" t="s">
        <v>80</v>
      </c>
      <c r="M450" s="11" t="s">
        <v>1469</v>
      </c>
      <c r="N450" s="12">
        <v>23.95</v>
      </c>
      <c r="O450" s="11">
        <v>15</v>
      </c>
      <c r="P450" s="12">
        <f t="shared" si="11"/>
        <v>359.25</v>
      </c>
    </row>
    <row r="451" spans="1:16" s="11" customFormat="1" x14ac:dyDescent="0.25">
      <c r="A451" s="11" t="s">
        <v>1457</v>
      </c>
      <c r="B451" s="11" t="s">
        <v>1470</v>
      </c>
      <c r="C451" s="11" t="s">
        <v>1467</v>
      </c>
      <c r="D451" s="11" t="s">
        <v>1471</v>
      </c>
      <c r="E451" s="11" t="s">
        <v>1452</v>
      </c>
      <c r="F451" s="11" t="s">
        <v>8</v>
      </c>
      <c r="G451" s="11" t="s">
        <v>9</v>
      </c>
      <c r="H451" s="11" t="s">
        <v>16</v>
      </c>
      <c r="I451" s="11" t="s">
        <v>998</v>
      </c>
      <c r="J451" s="11" t="s">
        <v>998</v>
      </c>
      <c r="K451" s="11" t="s">
        <v>2508</v>
      </c>
      <c r="L451" s="11" t="s">
        <v>80</v>
      </c>
      <c r="M451" s="11" t="s">
        <v>1469</v>
      </c>
      <c r="N451" s="12">
        <v>23.95</v>
      </c>
      <c r="O451" s="11">
        <v>15</v>
      </c>
      <c r="P451" s="12">
        <f t="shared" si="11"/>
        <v>359.25</v>
      </c>
    </row>
    <row r="452" spans="1:16" s="11" customFormat="1" x14ac:dyDescent="0.25">
      <c r="A452" s="11" t="s">
        <v>1457</v>
      </c>
      <c r="B452" s="11" t="s">
        <v>1472</v>
      </c>
      <c r="C452" s="11" t="s">
        <v>1473</v>
      </c>
      <c r="D452" s="11" t="s">
        <v>1474</v>
      </c>
      <c r="E452" s="11" t="s">
        <v>855</v>
      </c>
      <c r="F452" s="11" t="s">
        <v>8</v>
      </c>
      <c r="G452" s="11" t="s">
        <v>9</v>
      </c>
      <c r="H452" s="11" t="s">
        <v>16</v>
      </c>
      <c r="I452" s="11" t="s">
        <v>998</v>
      </c>
      <c r="J452" s="11" t="s">
        <v>998</v>
      </c>
      <c r="K452" s="11" t="s">
        <v>2508</v>
      </c>
      <c r="L452" s="11" t="s">
        <v>80</v>
      </c>
      <c r="M452" s="11" t="s">
        <v>1475</v>
      </c>
      <c r="N452" s="12">
        <v>23.95</v>
      </c>
      <c r="O452" s="11">
        <v>15</v>
      </c>
      <c r="P452" s="12">
        <f t="shared" si="11"/>
        <v>359.25</v>
      </c>
    </row>
    <row r="453" spans="1:16" s="11" customFormat="1" x14ac:dyDescent="0.25">
      <c r="A453" s="11" t="s">
        <v>1481</v>
      </c>
      <c r="B453" s="11" t="s">
        <v>1476</v>
      </c>
      <c r="C453" s="11" t="s">
        <v>1477</v>
      </c>
      <c r="D453" s="11" t="s">
        <v>1478</v>
      </c>
      <c r="E453" s="11" t="s">
        <v>1479</v>
      </c>
      <c r="F453" s="11" t="s">
        <v>8</v>
      </c>
      <c r="G453" s="11" t="s">
        <v>9</v>
      </c>
      <c r="H453" s="11" t="s">
        <v>16</v>
      </c>
      <c r="I453" s="11" t="s">
        <v>787</v>
      </c>
      <c r="J453" s="11" t="s">
        <v>787</v>
      </c>
      <c r="K453" s="11" t="s">
        <v>2508</v>
      </c>
      <c r="L453" s="11" t="s">
        <v>488</v>
      </c>
      <c r="M453" s="11" t="s">
        <v>1480</v>
      </c>
      <c r="N453" s="12">
        <v>21.95</v>
      </c>
      <c r="O453" s="11">
        <v>1</v>
      </c>
      <c r="P453" s="12">
        <f t="shared" si="11"/>
        <v>21.95</v>
      </c>
    </row>
    <row r="454" spans="1:16" s="11" customFormat="1" x14ac:dyDescent="0.25">
      <c r="A454" s="11" t="s">
        <v>1481</v>
      </c>
      <c r="B454" s="11" t="s">
        <v>1482</v>
      </c>
      <c r="C454" s="11" t="s">
        <v>1483</v>
      </c>
      <c r="D454" s="11" t="s">
        <v>1484</v>
      </c>
      <c r="E454" s="11" t="s">
        <v>7</v>
      </c>
      <c r="F454" s="11" t="s">
        <v>8</v>
      </c>
      <c r="G454" s="11" t="s">
        <v>9</v>
      </c>
      <c r="H454" s="11" t="s">
        <v>34</v>
      </c>
      <c r="I454" s="11" t="s">
        <v>10</v>
      </c>
      <c r="J454" s="11" t="s">
        <v>740</v>
      </c>
      <c r="K454" s="11" t="s">
        <v>2508</v>
      </c>
      <c r="L454" s="11" t="s">
        <v>1485</v>
      </c>
      <c r="M454" s="11" t="s">
        <v>1486</v>
      </c>
      <c r="N454" s="12">
        <v>29.95</v>
      </c>
      <c r="O454" s="11">
        <v>1</v>
      </c>
      <c r="P454" s="12">
        <f t="shared" si="11"/>
        <v>29.95</v>
      </c>
    </row>
    <row r="455" spans="1:16" s="11" customFormat="1" x14ac:dyDescent="0.25">
      <c r="A455" s="11" t="s">
        <v>1481</v>
      </c>
      <c r="B455" s="11" t="s">
        <v>1487</v>
      </c>
      <c r="C455" s="11" t="s">
        <v>1477</v>
      </c>
      <c r="D455" s="11" t="s">
        <v>1488</v>
      </c>
      <c r="E455" s="11" t="s">
        <v>1489</v>
      </c>
      <c r="F455" s="11" t="s">
        <v>8</v>
      </c>
      <c r="G455" s="11" t="s">
        <v>9</v>
      </c>
      <c r="H455" s="11" t="s">
        <v>16</v>
      </c>
      <c r="I455" s="11" t="s">
        <v>787</v>
      </c>
      <c r="J455" s="11" t="s">
        <v>787</v>
      </c>
      <c r="K455" s="11" t="s">
        <v>2508</v>
      </c>
      <c r="L455" s="11" t="s">
        <v>488</v>
      </c>
      <c r="M455" s="11" t="s">
        <v>1480</v>
      </c>
      <c r="N455" s="12">
        <v>21.95</v>
      </c>
      <c r="O455" s="11">
        <v>8</v>
      </c>
      <c r="P455" s="12">
        <f t="shared" si="11"/>
        <v>175.6</v>
      </c>
    </row>
    <row r="456" spans="1:16" s="11" customFormat="1" x14ac:dyDescent="0.25">
      <c r="A456" s="11" t="s">
        <v>1495</v>
      </c>
      <c r="B456" s="11" t="s">
        <v>1491</v>
      </c>
      <c r="C456" s="11" t="s">
        <v>1492</v>
      </c>
      <c r="D456" s="11" t="s">
        <v>1493</v>
      </c>
      <c r="E456" s="11" t="s">
        <v>23</v>
      </c>
      <c r="F456" s="11" t="s">
        <v>8</v>
      </c>
      <c r="G456" s="11" t="s">
        <v>42</v>
      </c>
      <c r="H456" s="11" t="s">
        <v>16</v>
      </c>
      <c r="I456" s="11" t="s">
        <v>294</v>
      </c>
      <c r="J456" s="11" t="s">
        <v>294</v>
      </c>
      <c r="K456" s="11" t="s">
        <v>2508</v>
      </c>
      <c r="L456" s="11" t="s">
        <v>51</v>
      </c>
      <c r="M456" s="11" t="s">
        <v>1494</v>
      </c>
      <c r="N456" s="12">
        <v>49.99</v>
      </c>
      <c r="O456" s="11">
        <v>1</v>
      </c>
      <c r="P456" s="12">
        <f t="shared" si="11"/>
        <v>49.99</v>
      </c>
    </row>
    <row r="457" spans="1:16" s="11" customFormat="1" x14ac:dyDescent="0.25">
      <c r="A457" s="11" t="s">
        <v>1495</v>
      </c>
      <c r="B457" s="11" t="s">
        <v>1496</v>
      </c>
      <c r="C457" s="11" t="s">
        <v>1492</v>
      </c>
      <c r="D457" s="11" t="s">
        <v>1497</v>
      </c>
      <c r="E457" s="11" t="s">
        <v>15</v>
      </c>
      <c r="F457" s="11" t="s">
        <v>8</v>
      </c>
      <c r="G457" s="11" t="s">
        <v>42</v>
      </c>
      <c r="H457" s="11" t="s">
        <v>16</v>
      </c>
      <c r="I457" s="11" t="s">
        <v>294</v>
      </c>
      <c r="J457" s="11" t="s">
        <v>294</v>
      </c>
      <c r="K457" s="11" t="s">
        <v>2508</v>
      </c>
      <c r="L457" s="11" t="s">
        <v>51</v>
      </c>
      <c r="M457" s="11" t="s">
        <v>1494</v>
      </c>
      <c r="N457" s="12">
        <v>49.99</v>
      </c>
      <c r="O457" s="11">
        <v>15</v>
      </c>
      <c r="P457" s="12">
        <f t="shared" si="11"/>
        <v>749.85</v>
      </c>
    </row>
    <row r="458" spans="1:16" s="11" customFormat="1" x14ac:dyDescent="0.25">
      <c r="A458" s="11" t="s">
        <v>1362</v>
      </c>
      <c r="B458" s="11" t="s">
        <v>1498</v>
      </c>
      <c r="C458" s="11" t="s">
        <v>1499</v>
      </c>
      <c r="D458" s="11" t="s">
        <v>1500</v>
      </c>
      <c r="E458" s="11" t="s">
        <v>892</v>
      </c>
      <c r="F458" s="11" t="s">
        <v>8</v>
      </c>
      <c r="G458" s="11" t="s">
        <v>9</v>
      </c>
      <c r="H458" s="11" t="s">
        <v>34</v>
      </c>
      <c r="I458" s="11" t="s">
        <v>10</v>
      </c>
      <c r="J458" s="11" t="s">
        <v>1501</v>
      </c>
      <c r="K458" s="11" t="s">
        <v>2508</v>
      </c>
      <c r="L458" s="11" t="s">
        <v>1502</v>
      </c>
      <c r="M458" s="11" t="s">
        <v>1503</v>
      </c>
      <c r="N458" s="12">
        <v>37.950000000000003</v>
      </c>
      <c r="O458" s="11">
        <v>1</v>
      </c>
      <c r="P458" s="12">
        <f t="shared" si="11"/>
        <v>37.950000000000003</v>
      </c>
    </row>
    <row r="459" spans="1:16" s="11" customFormat="1" x14ac:dyDescent="0.25">
      <c r="A459" s="11" t="s">
        <v>1481</v>
      </c>
      <c r="B459" s="11" t="s">
        <v>1504</v>
      </c>
      <c r="C459" s="11" t="s">
        <v>1505</v>
      </c>
      <c r="D459" s="11" t="s">
        <v>1506</v>
      </c>
      <c r="E459" s="11" t="s">
        <v>1490</v>
      </c>
      <c r="F459" s="11" t="s">
        <v>8</v>
      </c>
      <c r="G459" s="11" t="s">
        <v>9</v>
      </c>
      <c r="H459" s="11" t="s">
        <v>16</v>
      </c>
      <c r="I459" s="11" t="s">
        <v>998</v>
      </c>
      <c r="J459" s="11" t="s">
        <v>998</v>
      </c>
      <c r="K459" s="11" t="s">
        <v>2508</v>
      </c>
      <c r="L459" s="11" t="s">
        <v>741</v>
      </c>
      <c r="M459" s="11" t="s">
        <v>1507</v>
      </c>
      <c r="N459" s="12">
        <v>21.95</v>
      </c>
      <c r="O459" s="11">
        <v>1</v>
      </c>
      <c r="P459" s="12">
        <f t="shared" si="11"/>
        <v>21.95</v>
      </c>
    </row>
    <row r="460" spans="1:16" s="11" customFormat="1" x14ac:dyDescent="0.25">
      <c r="A460" s="11" t="s">
        <v>1512</v>
      </c>
      <c r="B460" s="11" t="s">
        <v>1508</v>
      </c>
      <c r="C460" s="11" t="s">
        <v>1509</v>
      </c>
      <c r="D460" s="11" t="s">
        <v>1510</v>
      </c>
      <c r="E460" s="11" t="s">
        <v>849</v>
      </c>
      <c r="F460" s="11" t="s">
        <v>8</v>
      </c>
      <c r="G460" s="11" t="s">
        <v>9</v>
      </c>
      <c r="H460" s="11" t="s">
        <v>34</v>
      </c>
      <c r="I460" s="11" t="s">
        <v>10</v>
      </c>
      <c r="J460" s="11" t="s">
        <v>740</v>
      </c>
      <c r="K460" s="11" t="s">
        <v>2508</v>
      </c>
      <c r="L460" s="11" t="s">
        <v>256</v>
      </c>
      <c r="M460" s="11" t="s">
        <v>1511</v>
      </c>
      <c r="N460" s="12">
        <v>34.950000000000003</v>
      </c>
      <c r="O460" s="11">
        <v>2</v>
      </c>
      <c r="P460" s="12">
        <f t="shared" si="11"/>
        <v>69.900000000000006</v>
      </c>
    </row>
    <row r="461" spans="1:16" s="11" customFormat="1" x14ac:dyDescent="0.25">
      <c r="A461" s="11" t="s">
        <v>1512</v>
      </c>
      <c r="B461" s="11" t="s">
        <v>1513</v>
      </c>
      <c r="C461" s="11" t="s">
        <v>1509</v>
      </c>
      <c r="D461" s="11" t="s">
        <v>1514</v>
      </c>
      <c r="E461" s="11" t="s">
        <v>821</v>
      </c>
      <c r="F461" s="11" t="s">
        <v>8</v>
      </c>
      <c r="G461" s="11" t="s">
        <v>9</v>
      </c>
      <c r="H461" s="11" t="s">
        <v>34</v>
      </c>
      <c r="I461" s="11" t="s">
        <v>10</v>
      </c>
      <c r="J461" s="11" t="s">
        <v>740</v>
      </c>
      <c r="K461" s="11" t="s">
        <v>2508</v>
      </c>
      <c r="L461" s="11" t="s">
        <v>256</v>
      </c>
      <c r="M461" s="11" t="s">
        <v>1511</v>
      </c>
      <c r="N461" s="12">
        <v>34.950000000000003</v>
      </c>
      <c r="O461" s="11">
        <v>1</v>
      </c>
      <c r="P461" s="12">
        <f t="shared" si="11"/>
        <v>34.950000000000003</v>
      </c>
    </row>
    <row r="462" spans="1:16" s="11" customFormat="1" x14ac:dyDescent="0.25">
      <c r="A462" s="11" t="s">
        <v>1512</v>
      </c>
      <c r="B462" s="11" t="s">
        <v>1515</v>
      </c>
      <c r="C462" s="11" t="s">
        <v>1509</v>
      </c>
      <c r="D462" s="11" t="s">
        <v>1516</v>
      </c>
      <c r="E462" s="11" t="s">
        <v>747</v>
      </c>
      <c r="F462" s="11" t="s">
        <v>8</v>
      </c>
      <c r="G462" s="11" t="s">
        <v>9</v>
      </c>
      <c r="H462" s="11" t="s">
        <v>34</v>
      </c>
      <c r="I462" s="11" t="s">
        <v>10</v>
      </c>
      <c r="J462" s="11" t="s">
        <v>740</v>
      </c>
      <c r="K462" s="11" t="s">
        <v>2508</v>
      </c>
      <c r="L462" s="11" t="s">
        <v>256</v>
      </c>
      <c r="M462" s="11" t="s">
        <v>1511</v>
      </c>
      <c r="N462" s="12">
        <v>34.950000000000003</v>
      </c>
      <c r="O462" s="11">
        <v>6</v>
      </c>
      <c r="P462" s="12">
        <f t="shared" si="11"/>
        <v>209.70000000000002</v>
      </c>
    </row>
    <row r="463" spans="1:16" s="11" customFormat="1" x14ac:dyDescent="0.25">
      <c r="A463" s="11" t="s">
        <v>1512</v>
      </c>
      <c r="B463" s="11" t="s">
        <v>1517</v>
      </c>
      <c r="C463" s="11" t="s">
        <v>1509</v>
      </c>
      <c r="D463" s="11" t="s">
        <v>1518</v>
      </c>
      <c r="E463" s="11" t="s">
        <v>739</v>
      </c>
      <c r="F463" s="11" t="s">
        <v>8</v>
      </c>
      <c r="G463" s="11" t="s">
        <v>9</v>
      </c>
      <c r="H463" s="11" t="s">
        <v>34</v>
      </c>
      <c r="I463" s="11" t="s">
        <v>10</v>
      </c>
      <c r="J463" s="11" t="s">
        <v>740</v>
      </c>
      <c r="K463" s="11" t="s">
        <v>2508</v>
      </c>
      <c r="L463" s="11" t="s">
        <v>256</v>
      </c>
      <c r="M463" s="11" t="s">
        <v>1511</v>
      </c>
      <c r="N463" s="12">
        <v>34.950000000000003</v>
      </c>
      <c r="O463" s="11">
        <v>5</v>
      </c>
      <c r="P463" s="12">
        <f t="shared" si="11"/>
        <v>174.75</v>
      </c>
    </row>
    <row r="464" spans="1:16" s="11" customFormat="1" x14ac:dyDescent="0.25">
      <c r="A464" s="11" t="s">
        <v>1512</v>
      </c>
      <c r="B464" s="11" t="s">
        <v>1519</v>
      </c>
      <c r="C464" s="11" t="s">
        <v>1520</v>
      </c>
      <c r="D464" s="11" t="s">
        <v>1521</v>
      </c>
      <c r="E464" s="11" t="s">
        <v>26</v>
      </c>
      <c r="F464" s="11" t="s">
        <v>8</v>
      </c>
      <c r="G464" s="11" t="s">
        <v>9</v>
      </c>
      <c r="H464" s="11" t="s">
        <v>34</v>
      </c>
      <c r="I464" s="11" t="s">
        <v>10</v>
      </c>
      <c r="J464" s="11" t="s">
        <v>35</v>
      </c>
      <c r="K464" s="11" t="s">
        <v>2508</v>
      </c>
      <c r="L464" s="11" t="s">
        <v>80</v>
      </c>
      <c r="M464" s="11" t="s">
        <v>1522</v>
      </c>
      <c r="N464" s="12">
        <v>28.95</v>
      </c>
      <c r="O464" s="11">
        <v>1</v>
      </c>
      <c r="P464" s="12">
        <f t="shared" si="11"/>
        <v>28.95</v>
      </c>
    </row>
    <row r="465" spans="1:16" s="11" customFormat="1" x14ac:dyDescent="0.25">
      <c r="A465" s="11" t="s">
        <v>1512</v>
      </c>
      <c r="B465" s="11" t="s">
        <v>1523</v>
      </c>
      <c r="C465" s="11" t="s">
        <v>1524</v>
      </c>
      <c r="D465" s="11" t="s">
        <v>1525</v>
      </c>
      <c r="E465" s="11" t="s">
        <v>15</v>
      </c>
      <c r="F465" s="11" t="s">
        <v>8</v>
      </c>
      <c r="G465" s="11" t="s">
        <v>9</v>
      </c>
      <c r="H465" s="11" t="s">
        <v>34</v>
      </c>
      <c r="I465" s="11" t="s">
        <v>10</v>
      </c>
      <c r="J465" s="11" t="s">
        <v>35</v>
      </c>
      <c r="K465" s="11" t="s">
        <v>2508</v>
      </c>
      <c r="L465" s="11" t="s">
        <v>289</v>
      </c>
      <c r="M465" s="11" t="s">
        <v>1526</v>
      </c>
      <c r="N465" s="12">
        <v>28.95</v>
      </c>
      <c r="O465" s="11">
        <v>3</v>
      </c>
      <c r="P465" s="12">
        <f t="shared" si="11"/>
        <v>86.85</v>
      </c>
    </row>
    <row r="466" spans="1:16" s="11" customFormat="1" x14ac:dyDescent="0.25">
      <c r="A466" s="11" t="s">
        <v>1531</v>
      </c>
      <c r="B466" s="11" t="s">
        <v>1527</v>
      </c>
      <c r="C466" s="11" t="s">
        <v>1528</v>
      </c>
      <c r="D466" s="11" t="s">
        <v>1529</v>
      </c>
      <c r="E466" s="11" t="s">
        <v>26</v>
      </c>
      <c r="F466" s="11" t="s">
        <v>8</v>
      </c>
      <c r="G466" s="11" t="s">
        <v>42</v>
      </c>
      <c r="H466" s="11" t="s">
        <v>16</v>
      </c>
      <c r="I466" s="11" t="s">
        <v>294</v>
      </c>
      <c r="J466" s="11" t="s">
        <v>294</v>
      </c>
      <c r="K466" s="11" t="s">
        <v>2508</v>
      </c>
      <c r="L466" s="11" t="s">
        <v>256</v>
      </c>
      <c r="M466" s="11" t="s">
        <v>1530</v>
      </c>
      <c r="N466" s="12">
        <v>26.95</v>
      </c>
      <c r="O466" s="11">
        <v>15</v>
      </c>
      <c r="P466" s="12">
        <f t="shared" si="11"/>
        <v>404.25</v>
      </c>
    </row>
    <row r="467" spans="1:16" s="11" customFormat="1" x14ac:dyDescent="0.25">
      <c r="A467" s="11" t="s">
        <v>1531</v>
      </c>
      <c r="B467" s="11" t="s">
        <v>1532</v>
      </c>
      <c r="C467" s="11" t="s">
        <v>1528</v>
      </c>
      <c r="D467" s="11" t="s">
        <v>1533</v>
      </c>
      <c r="E467" s="11" t="s">
        <v>29</v>
      </c>
      <c r="F467" s="11" t="s">
        <v>8</v>
      </c>
      <c r="G467" s="11" t="s">
        <v>42</v>
      </c>
      <c r="H467" s="11" t="s">
        <v>16</v>
      </c>
      <c r="I467" s="11" t="s">
        <v>294</v>
      </c>
      <c r="J467" s="11" t="s">
        <v>294</v>
      </c>
      <c r="K467" s="11" t="s">
        <v>2508</v>
      </c>
      <c r="L467" s="11" t="s">
        <v>256</v>
      </c>
      <c r="M467" s="11" t="s">
        <v>1530</v>
      </c>
      <c r="N467" s="12">
        <v>26.95</v>
      </c>
      <c r="O467" s="11">
        <v>7</v>
      </c>
      <c r="P467" s="12">
        <f t="shared" si="11"/>
        <v>188.65</v>
      </c>
    </row>
    <row r="468" spans="1:16" s="11" customFormat="1" x14ac:dyDescent="0.25">
      <c r="A468" s="11" t="s">
        <v>1531</v>
      </c>
      <c r="B468" s="11" t="s">
        <v>1534</v>
      </c>
      <c r="C468" s="11" t="s">
        <v>1535</v>
      </c>
      <c r="D468" s="11" t="s">
        <v>1536</v>
      </c>
      <c r="E468" s="11" t="s">
        <v>26</v>
      </c>
      <c r="F468" s="11" t="s">
        <v>8</v>
      </c>
      <c r="G468" s="11" t="s">
        <v>42</v>
      </c>
      <c r="H468" s="11" t="s">
        <v>16</v>
      </c>
      <c r="I468" s="11" t="s">
        <v>294</v>
      </c>
      <c r="J468" s="11" t="s">
        <v>294</v>
      </c>
      <c r="K468" s="11" t="s">
        <v>2508</v>
      </c>
      <c r="L468" s="11" t="s">
        <v>256</v>
      </c>
      <c r="M468" s="11" t="s">
        <v>1530</v>
      </c>
      <c r="N468" s="12">
        <v>26.95</v>
      </c>
      <c r="O468" s="11">
        <v>15</v>
      </c>
      <c r="P468" s="12">
        <f t="shared" si="11"/>
        <v>404.25</v>
      </c>
    </row>
    <row r="469" spans="1:16" s="11" customFormat="1" x14ac:dyDescent="0.25">
      <c r="A469" s="11" t="s">
        <v>1531</v>
      </c>
      <c r="B469" s="11" t="s">
        <v>1537</v>
      </c>
      <c r="C469" s="11" t="s">
        <v>1535</v>
      </c>
      <c r="D469" s="11" t="s">
        <v>1538</v>
      </c>
      <c r="E469" s="11" t="s">
        <v>29</v>
      </c>
      <c r="F469" s="11" t="s">
        <v>8</v>
      </c>
      <c r="G469" s="11" t="s">
        <v>42</v>
      </c>
      <c r="H469" s="11" t="s">
        <v>16</v>
      </c>
      <c r="I469" s="11" t="s">
        <v>294</v>
      </c>
      <c r="J469" s="11" t="s">
        <v>294</v>
      </c>
      <c r="K469" s="11" t="s">
        <v>2508</v>
      </c>
      <c r="L469" s="11" t="s">
        <v>256</v>
      </c>
      <c r="M469" s="11" t="s">
        <v>1530</v>
      </c>
      <c r="N469" s="12">
        <v>26.95</v>
      </c>
      <c r="O469" s="11">
        <v>6</v>
      </c>
      <c r="P469" s="12">
        <f t="shared" si="11"/>
        <v>161.69999999999999</v>
      </c>
    </row>
    <row r="470" spans="1:16" s="11" customFormat="1" x14ac:dyDescent="0.25">
      <c r="A470" s="11" t="s">
        <v>1543</v>
      </c>
      <c r="B470" s="11" t="s">
        <v>1539</v>
      </c>
      <c r="C470" s="11" t="s">
        <v>1540</v>
      </c>
      <c r="D470" s="11" t="s">
        <v>1541</v>
      </c>
      <c r="E470" s="11" t="s">
        <v>33</v>
      </c>
      <c r="F470" s="11" t="s">
        <v>8</v>
      </c>
      <c r="G470" s="11" t="s">
        <v>9</v>
      </c>
      <c r="H470" s="11" t="s">
        <v>16</v>
      </c>
      <c r="I470" s="11" t="s">
        <v>17</v>
      </c>
      <c r="J470" s="11" t="s">
        <v>17</v>
      </c>
      <c r="K470" s="11" t="s">
        <v>2508</v>
      </c>
      <c r="L470" s="11" t="s">
        <v>18</v>
      </c>
      <c r="M470" s="11" t="s">
        <v>1542</v>
      </c>
      <c r="N470" s="12">
        <v>19.989999999999998</v>
      </c>
      <c r="O470" s="11">
        <v>1</v>
      </c>
      <c r="P470" s="12">
        <f t="shared" si="11"/>
        <v>19.989999999999998</v>
      </c>
    </row>
    <row r="471" spans="1:16" s="11" customFormat="1" x14ac:dyDescent="0.25">
      <c r="A471" s="11" t="s">
        <v>1549</v>
      </c>
      <c r="B471" s="11" t="s">
        <v>1544</v>
      </c>
      <c r="C471" s="11" t="s">
        <v>1545</v>
      </c>
      <c r="D471" s="11" t="s">
        <v>1546</v>
      </c>
      <c r="E471" s="11" t="s">
        <v>33</v>
      </c>
      <c r="F471" s="11" t="s">
        <v>8</v>
      </c>
      <c r="G471" s="11" t="s">
        <v>9</v>
      </c>
      <c r="H471" s="11" t="s">
        <v>159</v>
      </c>
      <c r="I471" s="11" t="s">
        <v>160</v>
      </c>
      <c r="J471" s="11" t="s">
        <v>160</v>
      </c>
      <c r="K471" s="11" t="s">
        <v>2508</v>
      </c>
      <c r="L471" s="11" t="s">
        <v>1547</v>
      </c>
      <c r="M471" s="11" t="s">
        <v>1548</v>
      </c>
      <c r="N471" s="12">
        <v>29.99</v>
      </c>
      <c r="O471" s="11">
        <v>7</v>
      </c>
      <c r="P471" s="12">
        <f t="shared" si="11"/>
        <v>209.92999999999998</v>
      </c>
    </row>
    <row r="472" spans="1:16" s="11" customFormat="1" x14ac:dyDescent="0.25">
      <c r="A472" s="11" t="s">
        <v>1549</v>
      </c>
      <c r="B472" s="11" t="s">
        <v>1550</v>
      </c>
      <c r="C472" s="11" t="s">
        <v>1545</v>
      </c>
      <c r="D472" s="11" t="s">
        <v>1551</v>
      </c>
      <c r="E472" s="11" t="s">
        <v>15</v>
      </c>
      <c r="F472" s="11" t="s">
        <v>8</v>
      </c>
      <c r="G472" s="11" t="s">
        <v>9</v>
      </c>
      <c r="H472" s="11" t="s">
        <v>159</v>
      </c>
      <c r="I472" s="11" t="s">
        <v>160</v>
      </c>
      <c r="J472" s="11" t="s">
        <v>160</v>
      </c>
      <c r="K472" s="11" t="s">
        <v>2508</v>
      </c>
      <c r="L472" s="11" t="s">
        <v>1547</v>
      </c>
      <c r="M472" s="11" t="s">
        <v>1548</v>
      </c>
      <c r="N472" s="12">
        <v>29.99</v>
      </c>
      <c r="O472" s="11">
        <v>7</v>
      </c>
      <c r="P472" s="12">
        <f t="shared" ref="P472:P509" si="12">O472*N472</f>
        <v>209.92999999999998</v>
      </c>
    </row>
    <row r="473" spans="1:16" s="11" customFormat="1" x14ac:dyDescent="0.25">
      <c r="A473" s="11" t="s">
        <v>1549</v>
      </c>
      <c r="B473" s="11" t="s">
        <v>1552</v>
      </c>
      <c r="C473" s="11" t="s">
        <v>1545</v>
      </c>
      <c r="D473" s="11" t="s">
        <v>1553</v>
      </c>
      <c r="E473" s="11" t="s">
        <v>23</v>
      </c>
      <c r="F473" s="11" t="s">
        <v>8</v>
      </c>
      <c r="G473" s="11" t="s">
        <v>9</v>
      </c>
      <c r="H473" s="11" t="s">
        <v>159</v>
      </c>
      <c r="I473" s="11" t="s">
        <v>160</v>
      </c>
      <c r="J473" s="11" t="s">
        <v>160</v>
      </c>
      <c r="K473" s="11" t="s">
        <v>2508</v>
      </c>
      <c r="L473" s="11" t="s">
        <v>1547</v>
      </c>
      <c r="M473" s="11" t="s">
        <v>1548</v>
      </c>
      <c r="N473" s="12">
        <v>29.99</v>
      </c>
      <c r="O473" s="11">
        <v>5</v>
      </c>
      <c r="P473" s="12">
        <f t="shared" si="12"/>
        <v>149.94999999999999</v>
      </c>
    </row>
    <row r="474" spans="1:16" s="11" customFormat="1" x14ac:dyDescent="0.25">
      <c r="A474" s="11" t="s">
        <v>1549</v>
      </c>
      <c r="B474" s="11" t="s">
        <v>1554</v>
      </c>
      <c r="C474" s="11" t="s">
        <v>1545</v>
      </c>
      <c r="D474" s="11" t="s">
        <v>1555</v>
      </c>
      <c r="E474" s="11" t="s">
        <v>26</v>
      </c>
      <c r="F474" s="11" t="s">
        <v>8</v>
      </c>
      <c r="G474" s="11" t="s">
        <v>9</v>
      </c>
      <c r="H474" s="11" t="s">
        <v>159</v>
      </c>
      <c r="I474" s="11" t="s">
        <v>160</v>
      </c>
      <c r="J474" s="11" t="s">
        <v>160</v>
      </c>
      <c r="K474" s="11" t="s">
        <v>2508</v>
      </c>
      <c r="L474" s="11" t="s">
        <v>1547</v>
      </c>
      <c r="M474" s="11" t="s">
        <v>1548</v>
      </c>
      <c r="N474" s="12">
        <v>29.99</v>
      </c>
      <c r="O474" s="11">
        <v>1</v>
      </c>
      <c r="P474" s="12">
        <f t="shared" si="12"/>
        <v>29.99</v>
      </c>
    </row>
    <row r="475" spans="1:16" s="11" customFormat="1" x14ac:dyDescent="0.25">
      <c r="A475" s="11" t="s">
        <v>1562</v>
      </c>
      <c r="B475" s="11" t="s">
        <v>1558</v>
      </c>
      <c r="C475" s="11" t="s">
        <v>1559</v>
      </c>
      <c r="D475" s="11" t="s">
        <v>1560</v>
      </c>
      <c r="E475" s="11" t="s">
        <v>15</v>
      </c>
      <c r="F475" s="11" t="s">
        <v>8</v>
      </c>
      <c r="G475" s="11" t="s">
        <v>9</v>
      </c>
      <c r="H475" s="11" t="s">
        <v>34</v>
      </c>
      <c r="I475" s="11" t="s">
        <v>10</v>
      </c>
      <c r="J475" s="11" t="s">
        <v>50</v>
      </c>
      <c r="K475" s="11" t="s">
        <v>2508</v>
      </c>
      <c r="L475" s="11" t="s">
        <v>61</v>
      </c>
      <c r="M475" s="11" t="s">
        <v>1561</v>
      </c>
      <c r="N475" s="12">
        <v>25.99</v>
      </c>
      <c r="O475" s="11">
        <v>1</v>
      </c>
      <c r="P475" s="12">
        <f t="shared" si="12"/>
        <v>25.99</v>
      </c>
    </row>
    <row r="476" spans="1:16" s="11" customFormat="1" x14ac:dyDescent="0.25">
      <c r="A476" s="11" t="s">
        <v>1565</v>
      </c>
      <c r="B476" s="11" t="s">
        <v>1566</v>
      </c>
      <c r="C476" s="11" t="s">
        <v>1563</v>
      </c>
      <c r="D476" s="11" t="s">
        <v>1567</v>
      </c>
      <c r="E476" s="11" t="s">
        <v>375</v>
      </c>
      <c r="F476" s="11" t="s">
        <v>8</v>
      </c>
      <c r="G476" s="11" t="s">
        <v>9</v>
      </c>
      <c r="H476" s="11" t="s">
        <v>16</v>
      </c>
      <c r="I476" s="11" t="s">
        <v>998</v>
      </c>
      <c r="J476" s="11" t="s">
        <v>998</v>
      </c>
      <c r="K476" s="11" t="s">
        <v>2508</v>
      </c>
      <c r="L476" s="11" t="s">
        <v>51</v>
      </c>
      <c r="M476" s="11" t="s">
        <v>1564</v>
      </c>
      <c r="N476" s="12">
        <v>21.99</v>
      </c>
      <c r="O476" s="11">
        <v>5</v>
      </c>
      <c r="P476" s="12">
        <f t="shared" si="12"/>
        <v>109.94999999999999</v>
      </c>
    </row>
    <row r="477" spans="1:16" s="11" customFormat="1" x14ac:dyDescent="0.25">
      <c r="A477" s="11" t="s">
        <v>1198</v>
      </c>
      <c r="B477" s="11" t="s">
        <v>1568</v>
      </c>
      <c r="C477" s="11" t="s">
        <v>1569</v>
      </c>
      <c r="D477" s="11" t="s">
        <v>1570</v>
      </c>
      <c r="E477" s="11" t="s">
        <v>864</v>
      </c>
      <c r="F477" s="11" t="s">
        <v>8</v>
      </c>
      <c r="G477" s="11" t="s">
        <v>9</v>
      </c>
      <c r="H477" s="11" t="s">
        <v>34</v>
      </c>
      <c r="I477" s="11" t="s">
        <v>10</v>
      </c>
      <c r="J477" s="11" t="s">
        <v>740</v>
      </c>
      <c r="K477" s="11" t="s">
        <v>2508</v>
      </c>
      <c r="L477" s="11" t="s">
        <v>1202</v>
      </c>
      <c r="M477" s="11" t="s">
        <v>1571</v>
      </c>
      <c r="N477" s="12">
        <v>37.99</v>
      </c>
      <c r="O477" s="11">
        <v>1</v>
      </c>
      <c r="P477" s="12">
        <f t="shared" si="12"/>
        <v>37.99</v>
      </c>
    </row>
    <row r="478" spans="1:16" s="11" customFormat="1" x14ac:dyDescent="0.25">
      <c r="A478" s="11" t="s">
        <v>1198</v>
      </c>
      <c r="B478" s="11" t="s">
        <v>1572</v>
      </c>
      <c r="C478" s="11" t="s">
        <v>1573</v>
      </c>
      <c r="D478" s="11" t="s">
        <v>1574</v>
      </c>
      <c r="E478" s="11" t="s">
        <v>370</v>
      </c>
      <c r="F478" s="11" t="s">
        <v>8</v>
      </c>
      <c r="G478" s="11" t="s">
        <v>9</v>
      </c>
      <c r="H478" s="11" t="s">
        <v>16</v>
      </c>
      <c r="I478" s="11" t="s">
        <v>998</v>
      </c>
      <c r="J478" s="11" t="s">
        <v>998</v>
      </c>
      <c r="K478" s="11" t="s">
        <v>2508</v>
      </c>
      <c r="L478" s="11" t="s">
        <v>1202</v>
      </c>
      <c r="M478" s="11" t="s">
        <v>1575</v>
      </c>
      <c r="N478" s="12">
        <v>22.99</v>
      </c>
      <c r="O478" s="11">
        <v>3</v>
      </c>
      <c r="P478" s="12">
        <f t="shared" si="12"/>
        <v>68.97</v>
      </c>
    </row>
    <row r="479" spans="1:16" s="11" customFormat="1" x14ac:dyDescent="0.25">
      <c r="A479" s="11" t="s">
        <v>1198</v>
      </c>
      <c r="B479" s="11" t="s">
        <v>1576</v>
      </c>
      <c r="C479" s="11" t="s">
        <v>1573</v>
      </c>
      <c r="D479" s="11" t="s">
        <v>1577</v>
      </c>
      <c r="E479" s="11" t="s">
        <v>375</v>
      </c>
      <c r="F479" s="11" t="s">
        <v>8</v>
      </c>
      <c r="G479" s="11" t="s">
        <v>9</v>
      </c>
      <c r="H479" s="11" t="s">
        <v>16</v>
      </c>
      <c r="I479" s="11" t="s">
        <v>998</v>
      </c>
      <c r="J479" s="11" t="s">
        <v>998</v>
      </c>
      <c r="K479" s="11" t="s">
        <v>2508</v>
      </c>
      <c r="L479" s="11" t="s">
        <v>1202</v>
      </c>
      <c r="M479" s="11" t="s">
        <v>1575</v>
      </c>
      <c r="N479" s="12">
        <v>22.99</v>
      </c>
      <c r="O479" s="11">
        <v>4</v>
      </c>
      <c r="P479" s="12">
        <f t="shared" si="12"/>
        <v>91.96</v>
      </c>
    </row>
    <row r="480" spans="1:16" s="11" customFormat="1" x14ac:dyDescent="0.25">
      <c r="A480" s="11" t="s">
        <v>1198</v>
      </c>
      <c r="B480" s="11" t="s">
        <v>1578</v>
      </c>
      <c r="C480" s="11" t="s">
        <v>1573</v>
      </c>
      <c r="D480" s="11" t="s">
        <v>1579</v>
      </c>
      <c r="E480" s="11" t="s">
        <v>399</v>
      </c>
      <c r="F480" s="11" t="s">
        <v>8</v>
      </c>
      <c r="G480" s="11" t="s">
        <v>9</v>
      </c>
      <c r="H480" s="11" t="s">
        <v>16</v>
      </c>
      <c r="I480" s="11" t="s">
        <v>998</v>
      </c>
      <c r="J480" s="11" t="s">
        <v>998</v>
      </c>
      <c r="K480" s="11" t="s">
        <v>2508</v>
      </c>
      <c r="L480" s="11" t="s">
        <v>1202</v>
      </c>
      <c r="M480" s="11" t="s">
        <v>1575</v>
      </c>
      <c r="N480" s="12">
        <v>22.99</v>
      </c>
      <c r="O480" s="11">
        <v>1</v>
      </c>
      <c r="P480" s="12">
        <f t="shared" si="12"/>
        <v>22.99</v>
      </c>
    </row>
    <row r="481" spans="1:16" s="11" customFormat="1" x14ac:dyDescent="0.25">
      <c r="A481" s="11" t="s">
        <v>1198</v>
      </c>
      <c r="B481" s="11" t="s">
        <v>1580</v>
      </c>
      <c r="C481" s="11" t="s">
        <v>1581</v>
      </c>
      <c r="D481" s="11" t="s">
        <v>1582</v>
      </c>
      <c r="E481" s="11" t="s">
        <v>370</v>
      </c>
      <c r="F481" s="11" t="s">
        <v>8</v>
      </c>
      <c r="G481" s="11" t="s">
        <v>9</v>
      </c>
      <c r="H481" s="11" t="s">
        <v>16</v>
      </c>
      <c r="I481" s="11" t="s">
        <v>17</v>
      </c>
      <c r="J481" s="11" t="s">
        <v>17</v>
      </c>
      <c r="K481" s="11" t="s">
        <v>2508</v>
      </c>
      <c r="L481" s="11" t="s">
        <v>51</v>
      </c>
      <c r="M481" s="11" t="s">
        <v>1583</v>
      </c>
      <c r="N481" s="12">
        <v>19.989999999999998</v>
      </c>
      <c r="O481" s="11">
        <v>4</v>
      </c>
      <c r="P481" s="12">
        <f t="shared" si="12"/>
        <v>79.959999999999994</v>
      </c>
    </row>
    <row r="482" spans="1:16" s="11" customFormat="1" x14ac:dyDescent="0.25">
      <c r="A482" s="11" t="s">
        <v>1198</v>
      </c>
      <c r="B482" s="11" t="s">
        <v>1584</v>
      </c>
      <c r="C482" s="11" t="s">
        <v>1585</v>
      </c>
      <c r="D482" s="11" t="s">
        <v>1586</v>
      </c>
      <c r="E482" s="11" t="s">
        <v>399</v>
      </c>
      <c r="F482" s="11" t="s">
        <v>8</v>
      </c>
      <c r="G482" s="11" t="s">
        <v>9</v>
      </c>
      <c r="H482" s="11" t="s">
        <v>16</v>
      </c>
      <c r="I482" s="11" t="s">
        <v>998</v>
      </c>
      <c r="J482" s="11" t="s">
        <v>998</v>
      </c>
      <c r="K482" s="11" t="s">
        <v>2508</v>
      </c>
      <c r="L482" s="11" t="s">
        <v>51</v>
      </c>
      <c r="M482" s="11" t="s">
        <v>1587</v>
      </c>
      <c r="N482" s="12">
        <v>19.989999999999998</v>
      </c>
      <c r="O482" s="11">
        <v>5</v>
      </c>
      <c r="P482" s="12">
        <f t="shared" si="12"/>
        <v>99.949999999999989</v>
      </c>
    </row>
    <row r="483" spans="1:16" s="11" customFormat="1" x14ac:dyDescent="0.25">
      <c r="A483" s="11" t="s">
        <v>1198</v>
      </c>
      <c r="B483" s="11" t="s">
        <v>1588</v>
      </c>
      <c r="C483" s="11" t="s">
        <v>1589</v>
      </c>
      <c r="D483" s="11" t="s">
        <v>1590</v>
      </c>
      <c r="E483" s="11" t="s">
        <v>865</v>
      </c>
      <c r="F483" s="11" t="s">
        <v>8</v>
      </c>
      <c r="G483" s="11" t="s">
        <v>9</v>
      </c>
      <c r="H483" s="11" t="s">
        <v>34</v>
      </c>
      <c r="I483" s="11" t="s">
        <v>10</v>
      </c>
      <c r="J483" s="11" t="s">
        <v>1501</v>
      </c>
      <c r="K483" s="11" t="s">
        <v>2508</v>
      </c>
      <c r="L483" s="11" t="s">
        <v>51</v>
      </c>
      <c r="M483" s="11" t="s">
        <v>1591</v>
      </c>
      <c r="N483" s="12">
        <v>37.950000000000003</v>
      </c>
      <c r="O483" s="11">
        <v>1</v>
      </c>
      <c r="P483" s="12">
        <f t="shared" si="12"/>
        <v>37.950000000000003</v>
      </c>
    </row>
    <row r="484" spans="1:16" s="11" customFormat="1" x14ac:dyDescent="0.25">
      <c r="A484" s="11" t="s">
        <v>1198</v>
      </c>
      <c r="B484" s="11" t="s">
        <v>1592</v>
      </c>
      <c r="C484" s="11" t="s">
        <v>1589</v>
      </c>
      <c r="D484" s="11" t="s">
        <v>1593</v>
      </c>
      <c r="E484" s="11" t="s">
        <v>857</v>
      </c>
      <c r="F484" s="11" t="s">
        <v>8</v>
      </c>
      <c r="G484" s="11" t="s">
        <v>9</v>
      </c>
      <c r="H484" s="11" t="s">
        <v>34</v>
      </c>
      <c r="I484" s="11" t="s">
        <v>10</v>
      </c>
      <c r="J484" s="11" t="s">
        <v>1501</v>
      </c>
      <c r="K484" s="11" t="s">
        <v>2508</v>
      </c>
      <c r="L484" s="11" t="s">
        <v>51</v>
      </c>
      <c r="M484" s="11" t="s">
        <v>1591</v>
      </c>
      <c r="N484" s="12">
        <v>37.950000000000003</v>
      </c>
      <c r="O484" s="11">
        <v>1</v>
      </c>
      <c r="P484" s="12">
        <f t="shared" si="12"/>
        <v>37.950000000000003</v>
      </c>
    </row>
    <row r="485" spans="1:16" s="11" customFormat="1" x14ac:dyDescent="0.25">
      <c r="A485" s="11" t="s">
        <v>1198</v>
      </c>
      <c r="B485" s="11" t="s">
        <v>1594</v>
      </c>
      <c r="C485" s="11" t="s">
        <v>1595</v>
      </c>
      <c r="D485" s="11" t="s">
        <v>1596</v>
      </c>
      <c r="E485" s="11" t="s">
        <v>857</v>
      </c>
      <c r="F485" s="11" t="s">
        <v>8</v>
      </c>
      <c r="G485" s="11" t="s">
        <v>9</v>
      </c>
      <c r="H485" s="11" t="s">
        <v>34</v>
      </c>
      <c r="I485" s="11" t="s">
        <v>10</v>
      </c>
      <c r="J485" s="11" t="s">
        <v>1501</v>
      </c>
      <c r="K485" s="11" t="s">
        <v>2508</v>
      </c>
      <c r="L485" s="11" t="s">
        <v>36</v>
      </c>
      <c r="M485" s="11" t="s">
        <v>1591</v>
      </c>
      <c r="N485" s="12">
        <v>37.950000000000003</v>
      </c>
      <c r="O485" s="11">
        <v>1</v>
      </c>
      <c r="P485" s="12">
        <f t="shared" si="12"/>
        <v>37.950000000000003</v>
      </c>
    </row>
    <row r="486" spans="1:16" s="11" customFormat="1" x14ac:dyDescent="0.25">
      <c r="A486" s="11" t="s">
        <v>1198</v>
      </c>
      <c r="B486" s="11" t="s">
        <v>1597</v>
      </c>
      <c r="C486" s="11" t="s">
        <v>1595</v>
      </c>
      <c r="D486" s="11" t="s">
        <v>1598</v>
      </c>
      <c r="E486" s="11" t="s">
        <v>853</v>
      </c>
      <c r="F486" s="11" t="s">
        <v>8</v>
      </c>
      <c r="G486" s="11" t="s">
        <v>9</v>
      </c>
      <c r="H486" s="11" t="s">
        <v>34</v>
      </c>
      <c r="I486" s="11" t="s">
        <v>10</v>
      </c>
      <c r="J486" s="11" t="s">
        <v>1501</v>
      </c>
      <c r="K486" s="11" t="s">
        <v>2508</v>
      </c>
      <c r="L486" s="11" t="s">
        <v>36</v>
      </c>
      <c r="M486" s="11" t="s">
        <v>1591</v>
      </c>
      <c r="N486" s="12">
        <v>37.950000000000003</v>
      </c>
      <c r="O486" s="11">
        <v>1</v>
      </c>
      <c r="P486" s="12">
        <f t="shared" si="12"/>
        <v>37.950000000000003</v>
      </c>
    </row>
    <row r="487" spans="1:16" s="11" customFormat="1" x14ac:dyDescent="0.25">
      <c r="A487" s="11" t="s">
        <v>1198</v>
      </c>
      <c r="B487" s="11" t="s">
        <v>1599</v>
      </c>
      <c r="C487" s="11" t="s">
        <v>1595</v>
      </c>
      <c r="D487" s="11" t="s">
        <v>1600</v>
      </c>
      <c r="E487" s="11" t="s">
        <v>854</v>
      </c>
      <c r="F487" s="11" t="s">
        <v>8</v>
      </c>
      <c r="G487" s="11" t="s">
        <v>9</v>
      </c>
      <c r="H487" s="11" t="s">
        <v>34</v>
      </c>
      <c r="I487" s="11" t="s">
        <v>10</v>
      </c>
      <c r="J487" s="11" t="s">
        <v>1501</v>
      </c>
      <c r="K487" s="11" t="s">
        <v>2508</v>
      </c>
      <c r="L487" s="11" t="s">
        <v>36</v>
      </c>
      <c r="M487" s="11" t="s">
        <v>1591</v>
      </c>
      <c r="N487" s="12">
        <v>37.950000000000003</v>
      </c>
      <c r="O487" s="11">
        <v>1</v>
      </c>
      <c r="P487" s="12">
        <f t="shared" si="12"/>
        <v>37.950000000000003</v>
      </c>
    </row>
    <row r="488" spans="1:16" s="11" customFormat="1" x14ac:dyDescent="0.25">
      <c r="A488" s="11" t="s">
        <v>1198</v>
      </c>
      <c r="B488" s="11" t="s">
        <v>1603</v>
      </c>
      <c r="C488" s="11" t="s">
        <v>1601</v>
      </c>
      <c r="D488" s="11" t="s">
        <v>1604</v>
      </c>
      <c r="E488" s="11" t="s">
        <v>375</v>
      </c>
      <c r="F488" s="11" t="s">
        <v>8</v>
      </c>
      <c r="G488" s="11" t="s">
        <v>9</v>
      </c>
      <c r="H488" s="11" t="s">
        <v>16</v>
      </c>
      <c r="I488" s="11" t="s">
        <v>17</v>
      </c>
      <c r="J488" s="11" t="s">
        <v>17</v>
      </c>
      <c r="K488" s="11" t="s">
        <v>2508</v>
      </c>
      <c r="L488" s="11" t="s">
        <v>11</v>
      </c>
      <c r="M488" s="11" t="s">
        <v>1602</v>
      </c>
      <c r="N488" s="12">
        <v>22.99</v>
      </c>
      <c r="O488" s="11">
        <v>4</v>
      </c>
      <c r="P488" s="12">
        <f t="shared" si="12"/>
        <v>91.96</v>
      </c>
    </row>
    <row r="489" spans="1:16" s="11" customFormat="1" x14ac:dyDescent="0.25">
      <c r="A489" s="11" t="s">
        <v>1198</v>
      </c>
      <c r="B489" s="11" t="s">
        <v>1605</v>
      </c>
      <c r="C489" s="11" t="s">
        <v>1601</v>
      </c>
      <c r="D489" s="11" t="s">
        <v>1606</v>
      </c>
      <c r="E489" s="11" t="s">
        <v>396</v>
      </c>
      <c r="F489" s="11" t="s">
        <v>8</v>
      </c>
      <c r="G489" s="11" t="s">
        <v>9</v>
      </c>
      <c r="H489" s="11" t="s">
        <v>16</v>
      </c>
      <c r="I489" s="11" t="s">
        <v>17</v>
      </c>
      <c r="J489" s="11" t="s">
        <v>17</v>
      </c>
      <c r="K489" s="11" t="s">
        <v>2508</v>
      </c>
      <c r="L489" s="11" t="s">
        <v>11</v>
      </c>
      <c r="M489" s="11" t="s">
        <v>1602</v>
      </c>
      <c r="N489" s="12">
        <v>22.99</v>
      </c>
      <c r="O489" s="11">
        <v>3</v>
      </c>
      <c r="P489" s="12">
        <f t="shared" si="12"/>
        <v>68.97</v>
      </c>
    </row>
    <row r="490" spans="1:16" s="11" customFormat="1" x14ac:dyDescent="0.25">
      <c r="A490" s="11" t="s">
        <v>1198</v>
      </c>
      <c r="B490" s="11" t="s">
        <v>1607</v>
      </c>
      <c r="C490" s="11" t="s">
        <v>1608</v>
      </c>
      <c r="D490" s="11" t="s">
        <v>1609</v>
      </c>
      <c r="E490" s="11" t="s">
        <v>370</v>
      </c>
      <c r="F490" s="11" t="s">
        <v>8</v>
      </c>
      <c r="G490" s="11" t="s">
        <v>9</v>
      </c>
      <c r="H490" s="11" t="s">
        <v>16</v>
      </c>
      <c r="I490" s="11" t="s">
        <v>17</v>
      </c>
      <c r="J490" s="11" t="s">
        <v>17</v>
      </c>
      <c r="K490" s="11" t="s">
        <v>2508</v>
      </c>
      <c r="L490" s="11" t="s">
        <v>1202</v>
      </c>
      <c r="M490" s="11" t="s">
        <v>1602</v>
      </c>
      <c r="N490" s="12">
        <v>22.99</v>
      </c>
      <c r="O490" s="11">
        <v>3</v>
      </c>
      <c r="P490" s="12">
        <f t="shared" si="12"/>
        <v>68.97</v>
      </c>
    </row>
    <row r="491" spans="1:16" s="11" customFormat="1" x14ac:dyDescent="0.25">
      <c r="A491" s="11" t="s">
        <v>1198</v>
      </c>
      <c r="B491" s="11" t="s">
        <v>1610</v>
      </c>
      <c r="C491" s="11" t="s">
        <v>1608</v>
      </c>
      <c r="D491" s="11" t="s">
        <v>1611</v>
      </c>
      <c r="E491" s="11" t="s">
        <v>375</v>
      </c>
      <c r="F491" s="11" t="s">
        <v>8</v>
      </c>
      <c r="G491" s="11" t="s">
        <v>9</v>
      </c>
      <c r="H491" s="11" t="s">
        <v>16</v>
      </c>
      <c r="I491" s="11" t="s">
        <v>17</v>
      </c>
      <c r="J491" s="11" t="s">
        <v>17</v>
      </c>
      <c r="K491" s="11" t="s">
        <v>2508</v>
      </c>
      <c r="L491" s="11" t="s">
        <v>1202</v>
      </c>
      <c r="M491" s="11" t="s">
        <v>1602</v>
      </c>
      <c r="N491" s="12">
        <v>22.99</v>
      </c>
      <c r="O491" s="11">
        <v>7</v>
      </c>
      <c r="P491" s="12">
        <f t="shared" si="12"/>
        <v>160.92999999999998</v>
      </c>
    </row>
    <row r="492" spans="1:16" s="11" customFormat="1" x14ac:dyDescent="0.25">
      <c r="A492" s="11" t="s">
        <v>1198</v>
      </c>
      <c r="B492" s="11" t="s">
        <v>1612</v>
      </c>
      <c r="C492" s="11" t="s">
        <v>1608</v>
      </c>
      <c r="D492" s="11" t="s">
        <v>1613</v>
      </c>
      <c r="E492" s="11" t="s">
        <v>396</v>
      </c>
      <c r="F492" s="11" t="s">
        <v>8</v>
      </c>
      <c r="G492" s="11" t="s">
        <v>9</v>
      </c>
      <c r="H492" s="11" t="s">
        <v>16</v>
      </c>
      <c r="I492" s="11" t="s">
        <v>17</v>
      </c>
      <c r="J492" s="11" t="s">
        <v>17</v>
      </c>
      <c r="K492" s="11" t="s">
        <v>2508</v>
      </c>
      <c r="L492" s="11" t="s">
        <v>1202</v>
      </c>
      <c r="M492" s="11" t="s">
        <v>1602</v>
      </c>
      <c r="N492" s="12">
        <v>22.99</v>
      </c>
      <c r="O492" s="11">
        <v>7</v>
      </c>
      <c r="P492" s="12">
        <f t="shared" si="12"/>
        <v>160.92999999999998</v>
      </c>
    </row>
    <row r="493" spans="1:16" s="11" customFormat="1" x14ac:dyDescent="0.25">
      <c r="A493" s="11" t="s">
        <v>1198</v>
      </c>
      <c r="B493" s="11" t="s">
        <v>1614</v>
      </c>
      <c r="C493" s="11" t="s">
        <v>1615</v>
      </c>
      <c r="D493" s="11" t="s">
        <v>1616</v>
      </c>
      <c r="E493" s="11" t="s">
        <v>399</v>
      </c>
      <c r="F493" s="11" t="s">
        <v>8</v>
      </c>
      <c r="G493" s="11" t="s">
        <v>9</v>
      </c>
      <c r="H493" s="11" t="s">
        <v>16</v>
      </c>
      <c r="I493" s="11" t="s">
        <v>998</v>
      </c>
      <c r="J493" s="11" t="s">
        <v>998</v>
      </c>
      <c r="K493" s="11" t="s">
        <v>2508</v>
      </c>
      <c r="L493" s="11" t="s">
        <v>488</v>
      </c>
      <c r="M493" s="11" t="s">
        <v>1617</v>
      </c>
      <c r="N493" s="12">
        <v>27.99</v>
      </c>
      <c r="O493" s="11">
        <v>3</v>
      </c>
      <c r="P493" s="12">
        <f t="shared" si="12"/>
        <v>83.97</v>
      </c>
    </row>
    <row r="494" spans="1:16" s="11" customFormat="1" x14ac:dyDescent="0.25">
      <c r="A494" s="11" t="s">
        <v>1619</v>
      </c>
      <c r="B494" s="11" t="s">
        <v>1620</v>
      </c>
      <c r="C494" s="11" t="s">
        <v>1621</v>
      </c>
      <c r="D494" s="11" t="s">
        <v>1622</v>
      </c>
      <c r="E494" s="11" t="s">
        <v>997</v>
      </c>
      <c r="F494" s="11" t="s">
        <v>8</v>
      </c>
      <c r="G494" s="11" t="s">
        <v>9</v>
      </c>
      <c r="H494" s="11" t="s">
        <v>34</v>
      </c>
      <c r="I494" s="11" t="s">
        <v>10</v>
      </c>
      <c r="J494" s="11" t="s">
        <v>173</v>
      </c>
      <c r="K494" s="11" t="s">
        <v>2508</v>
      </c>
      <c r="L494" s="11" t="s">
        <v>1119</v>
      </c>
      <c r="M494" s="11" t="s">
        <v>1618</v>
      </c>
      <c r="N494" s="12">
        <v>34.950000000000003</v>
      </c>
      <c r="O494" s="11">
        <v>1</v>
      </c>
      <c r="P494" s="12">
        <f t="shared" si="12"/>
        <v>34.950000000000003</v>
      </c>
    </row>
    <row r="495" spans="1:16" s="11" customFormat="1" x14ac:dyDescent="0.25">
      <c r="A495" s="11" t="s">
        <v>1627</v>
      </c>
      <c r="B495" s="11" t="s">
        <v>1623</v>
      </c>
      <c r="C495" s="11" t="s">
        <v>1624</v>
      </c>
      <c r="D495" s="11" t="s">
        <v>1625</v>
      </c>
      <c r="E495" s="11" t="s">
        <v>26</v>
      </c>
      <c r="F495" s="11" t="s">
        <v>8</v>
      </c>
      <c r="G495" s="11" t="s">
        <v>9</v>
      </c>
      <c r="H495" s="11" t="s">
        <v>34</v>
      </c>
      <c r="I495" s="11" t="s">
        <v>10</v>
      </c>
      <c r="J495" s="11" t="s">
        <v>50</v>
      </c>
      <c r="K495" s="11" t="s">
        <v>2508</v>
      </c>
      <c r="L495" s="11" t="s">
        <v>44</v>
      </c>
      <c r="M495" s="11" t="s">
        <v>1626</v>
      </c>
      <c r="N495" s="12">
        <v>34.950000000000003</v>
      </c>
      <c r="O495" s="11">
        <v>1</v>
      </c>
      <c r="P495" s="12">
        <f t="shared" si="12"/>
        <v>34.950000000000003</v>
      </c>
    </row>
    <row r="496" spans="1:16" s="11" customFormat="1" x14ac:dyDescent="0.25">
      <c r="A496" s="11" t="s">
        <v>1627</v>
      </c>
      <c r="B496" s="11" t="s">
        <v>1628</v>
      </c>
      <c r="C496" s="11" t="s">
        <v>1624</v>
      </c>
      <c r="D496" s="11" t="s">
        <v>1629</v>
      </c>
      <c r="E496" s="11" t="s">
        <v>29</v>
      </c>
      <c r="F496" s="11" t="s">
        <v>8</v>
      </c>
      <c r="G496" s="11" t="s">
        <v>9</v>
      </c>
      <c r="H496" s="11" t="s">
        <v>34</v>
      </c>
      <c r="I496" s="11" t="s">
        <v>10</v>
      </c>
      <c r="J496" s="11" t="s">
        <v>50</v>
      </c>
      <c r="K496" s="11" t="s">
        <v>2508</v>
      </c>
      <c r="L496" s="11" t="s">
        <v>44</v>
      </c>
      <c r="M496" s="11" t="s">
        <v>1626</v>
      </c>
      <c r="N496" s="12">
        <v>34.950000000000003</v>
      </c>
      <c r="O496" s="11">
        <v>1</v>
      </c>
      <c r="P496" s="12">
        <f t="shared" si="12"/>
        <v>34.950000000000003</v>
      </c>
    </row>
    <row r="497" spans="1:16" s="11" customFormat="1" x14ac:dyDescent="0.25">
      <c r="A497" s="11" t="s">
        <v>1627</v>
      </c>
      <c r="B497" s="11" t="s">
        <v>1630</v>
      </c>
      <c r="C497" s="11" t="s">
        <v>1624</v>
      </c>
      <c r="D497" s="11" t="s">
        <v>1631</v>
      </c>
      <c r="E497" s="11" t="s">
        <v>187</v>
      </c>
      <c r="F497" s="11" t="s">
        <v>8</v>
      </c>
      <c r="G497" s="11" t="s">
        <v>9</v>
      </c>
      <c r="H497" s="11" t="s">
        <v>34</v>
      </c>
      <c r="I497" s="11" t="s">
        <v>10</v>
      </c>
      <c r="J497" s="11" t="s">
        <v>50</v>
      </c>
      <c r="K497" s="11" t="s">
        <v>2508</v>
      </c>
      <c r="L497" s="11" t="s">
        <v>44</v>
      </c>
      <c r="M497" s="11" t="s">
        <v>1626</v>
      </c>
      <c r="N497" s="12">
        <v>34.950000000000003</v>
      </c>
      <c r="O497" s="11">
        <v>1</v>
      </c>
      <c r="P497" s="12">
        <f t="shared" si="12"/>
        <v>34.950000000000003</v>
      </c>
    </row>
    <row r="498" spans="1:16" s="11" customFormat="1" x14ac:dyDescent="0.25">
      <c r="A498" s="11" t="s">
        <v>1636</v>
      </c>
      <c r="B498" s="11" t="s">
        <v>1632</v>
      </c>
      <c r="C498" s="11" t="s">
        <v>1633</v>
      </c>
      <c r="D498" s="11" t="s">
        <v>1634</v>
      </c>
      <c r="E498" s="11" t="s">
        <v>187</v>
      </c>
      <c r="F498" s="11" t="s">
        <v>8</v>
      </c>
      <c r="G498" s="11" t="s">
        <v>9</v>
      </c>
      <c r="H498" s="11" t="s">
        <v>16</v>
      </c>
      <c r="I498" s="11" t="s">
        <v>998</v>
      </c>
      <c r="J498" s="11" t="s">
        <v>998</v>
      </c>
      <c r="K498" s="11" t="s">
        <v>2508</v>
      </c>
      <c r="L498" s="11" t="s">
        <v>18</v>
      </c>
      <c r="M498" s="11" t="s">
        <v>1635</v>
      </c>
      <c r="N498" s="12">
        <v>17.95</v>
      </c>
      <c r="O498" s="11">
        <v>15</v>
      </c>
      <c r="P498" s="12">
        <f t="shared" si="12"/>
        <v>269.25</v>
      </c>
    </row>
    <row r="499" spans="1:16" s="11" customFormat="1" x14ac:dyDescent="0.25">
      <c r="A499" s="11" t="s">
        <v>1637</v>
      </c>
      <c r="B499" s="11" t="s">
        <v>1638</v>
      </c>
      <c r="C499" s="11" t="s">
        <v>1639</v>
      </c>
      <c r="D499" s="11" t="s">
        <v>1640</v>
      </c>
      <c r="E499" s="11" t="s">
        <v>15</v>
      </c>
      <c r="F499" s="11" t="s">
        <v>8</v>
      </c>
      <c r="G499" s="11" t="s">
        <v>9</v>
      </c>
      <c r="H499" s="11" t="s">
        <v>16</v>
      </c>
      <c r="I499" s="11" t="s">
        <v>17</v>
      </c>
      <c r="J499" s="11" t="s">
        <v>17</v>
      </c>
      <c r="K499" s="11" t="s">
        <v>2508</v>
      </c>
      <c r="L499" s="11" t="s">
        <v>850</v>
      </c>
      <c r="M499" s="11" t="s">
        <v>1641</v>
      </c>
      <c r="N499" s="12">
        <v>22.9</v>
      </c>
      <c r="O499" s="11">
        <v>15</v>
      </c>
      <c r="P499" s="12">
        <f t="shared" si="12"/>
        <v>343.5</v>
      </c>
    </row>
    <row r="500" spans="1:16" s="11" customFormat="1" x14ac:dyDescent="0.25">
      <c r="A500" s="11" t="s">
        <v>1637</v>
      </c>
      <c r="B500" s="11" t="s">
        <v>1642</v>
      </c>
      <c r="C500" s="11" t="s">
        <v>1639</v>
      </c>
      <c r="D500" s="11" t="s">
        <v>1643</v>
      </c>
      <c r="E500" s="11" t="s">
        <v>23</v>
      </c>
      <c r="F500" s="11" t="s">
        <v>8</v>
      </c>
      <c r="G500" s="11" t="s">
        <v>9</v>
      </c>
      <c r="H500" s="11" t="s">
        <v>16</v>
      </c>
      <c r="I500" s="11" t="s">
        <v>17</v>
      </c>
      <c r="J500" s="11" t="s">
        <v>17</v>
      </c>
      <c r="K500" s="11" t="s">
        <v>2508</v>
      </c>
      <c r="L500" s="11" t="s">
        <v>850</v>
      </c>
      <c r="M500" s="11" t="s">
        <v>1641</v>
      </c>
      <c r="N500" s="12">
        <v>22.9</v>
      </c>
      <c r="O500" s="11">
        <v>9</v>
      </c>
      <c r="P500" s="12">
        <f t="shared" si="12"/>
        <v>206.1</v>
      </c>
    </row>
    <row r="501" spans="1:16" s="11" customFormat="1" x14ac:dyDescent="0.25">
      <c r="A501" s="11" t="s">
        <v>1637</v>
      </c>
      <c r="B501" s="11" t="s">
        <v>1644</v>
      </c>
      <c r="C501" s="11" t="s">
        <v>1639</v>
      </c>
      <c r="D501" s="11" t="s">
        <v>1645</v>
      </c>
      <c r="E501" s="11" t="s">
        <v>26</v>
      </c>
      <c r="F501" s="11" t="s">
        <v>8</v>
      </c>
      <c r="G501" s="11" t="s">
        <v>9</v>
      </c>
      <c r="H501" s="11" t="s">
        <v>16</v>
      </c>
      <c r="I501" s="11" t="s">
        <v>17</v>
      </c>
      <c r="J501" s="11" t="s">
        <v>17</v>
      </c>
      <c r="K501" s="11" t="s">
        <v>2508</v>
      </c>
      <c r="L501" s="11" t="s">
        <v>850</v>
      </c>
      <c r="M501" s="11" t="s">
        <v>1641</v>
      </c>
      <c r="N501" s="12">
        <v>22.9</v>
      </c>
      <c r="O501" s="11">
        <v>15</v>
      </c>
      <c r="P501" s="12">
        <f t="shared" si="12"/>
        <v>343.5</v>
      </c>
    </row>
    <row r="502" spans="1:16" s="11" customFormat="1" x14ac:dyDescent="0.25">
      <c r="A502" s="11" t="s">
        <v>1650</v>
      </c>
      <c r="B502" s="11" t="s">
        <v>1646</v>
      </c>
      <c r="C502" s="11" t="s">
        <v>1647</v>
      </c>
      <c r="D502" s="11" t="s">
        <v>1648</v>
      </c>
      <c r="E502" s="11" t="s">
        <v>33</v>
      </c>
      <c r="F502" s="11" t="s">
        <v>8</v>
      </c>
      <c r="G502" s="11" t="s">
        <v>9</v>
      </c>
      <c r="H502" s="11" t="s">
        <v>159</v>
      </c>
      <c r="I502" s="11" t="s">
        <v>160</v>
      </c>
      <c r="J502" s="11" t="s">
        <v>160</v>
      </c>
      <c r="K502" s="11" t="s">
        <v>2508</v>
      </c>
      <c r="L502" s="11" t="s">
        <v>275</v>
      </c>
      <c r="M502" s="11" t="s">
        <v>1649</v>
      </c>
      <c r="N502" s="12">
        <v>33.950000000000003</v>
      </c>
      <c r="O502" s="11">
        <v>1</v>
      </c>
      <c r="P502" s="12">
        <f t="shared" si="12"/>
        <v>33.950000000000003</v>
      </c>
    </row>
    <row r="503" spans="1:16" s="11" customFormat="1" x14ac:dyDescent="0.25">
      <c r="A503" s="11" t="s">
        <v>1650</v>
      </c>
      <c r="B503" s="11" t="s">
        <v>1651</v>
      </c>
      <c r="C503" s="11" t="s">
        <v>1647</v>
      </c>
      <c r="D503" s="11" t="s">
        <v>1652</v>
      </c>
      <c r="E503" s="11" t="s">
        <v>15</v>
      </c>
      <c r="F503" s="11" t="s">
        <v>8</v>
      </c>
      <c r="G503" s="11" t="s">
        <v>9</v>
      </c>
      <c r="H503" s="11" t="s">
        <v>159</v>
      </c>
      <c r="I503" s="11" t="s">
        <v>160</v>
      </c>
      <c r="J503" s="11" t="s">
        <v>160</v>
      </c>
      <c r="K503" s="11" t="s">
        <v>2508</v>
      </c>
      <c r="L503" s="11" t="s">
        <v>275</v>
      </c>
      <c r="M503" s="11" t="s">
        <v>1649</v>
      </c>
      <c r="N503" s="12">
        <v>33.950000000000003</v>
      </c>
      <c r="O503" s="11">
        <v>5</v>
      </c>
      <c r="P503" s="12">
        <f t="shared" si="12"/>
        <v>169.75</v>
      </c>
    </row>
    <row r="504" spans="1:16" s="11" customFormat="1" x14ac:dyDescent="0.25">
      <c r="A504" s="11" t="s">
        <v>1650</v>
      </c>
      <c r="B504" s="11" t="s">
        <v>1653</v>
      </c>
      <c r="C504" s="11" t="s">
        <v>1647</v>
      </c>
      <c r="D504" s="11" t="s">
        <v>1654</v>
      </c>
      <c r="E504" s="11" t="s">
        <v>23</v>
      </c>
      <c r="F504" s="11" t="s">
        <v>8</v>
      </c>
      <c r="G504" s="11" t="s">
        <v>9</v>
      </c>
      <c r="H504" s="11" t="s">
        <v>159</v>
      </c>
      <c r="I504" s="11" t="s">
        <v>160</v>
      </c>
      <c r="J504" s="11" t="s">
        <v>160</v>
      </c>
      <c r="K504" s="11" t="s">
        <v>2508</v>
      </c>
      <c r="L504" s="11" t="s">
        <v>275</v>
      </c>
      <c r="M504" s="11" t="s">
        <v>1649</v>
      </c>
      <c r="N504" s="12">
        <v>33.950000000000003</v>
      </c>
      <c r="O504" s="11">
        <v>4</v>
      </c>
      <c r="P504" s="12">
        <f t="shared" si="12"/>
        <v>135.80000000000001</v>
      </c>
    </row>
    <row r="505" spans="1:16" s="11" customFormat="1" x14ac:dyDescent="0.25">
      <c r="A505" s="11" t="s">
        <v>1650</v>
      </c>
      <c r="B505" s="11" t="s">
        <v>1655</v>
      </c>
      <c r="C505" s="11" t="s">
        <v>1647</v>
      </c>
      <c r="D505" s="11" t="s">
        <v>1656</v>
      </c>
      <c r="E505" s="11" t="s">
        <v>26</v>
      </c>
      <c r="F505" s="11" t="s">
        <v>8</v>
      </c>
      <c r="G505" s="11" t="s">
        <v>9</v>
      </c>
      <c r="H505" s="11" t="s">
        <v>159</v>
      </c>
      <c r="I505" s="11" t="s">
        <v>160</v>
      </c>
      <c r="J505" s="11" t="s">
        <v>160</v>
      </c>
      <c r="K505" s="11" t="s">
        <v>2508</v>
      </c>
      <c r="L505" s="11" t="s">
        <v>275</v>
      </c>
      <c r="M505" s="11" t="s">
        <v>1649</v>
      </c>
      <c r="N505" s="12">
        <v>33.950000000000003</v>
      </c>
      <c r="O505" s="11">
        <v>2</v>
      </c>
      <c r="P505" s="12">
        <f t="shared" si="12"/>
        <v>67.900000000000006</v>
      </c>
    </row>
    <row r="506" spans="1:16" s="11" customFormat="1" x14ac:dyDescent="0.25">
      <c r="A506" s="11" t="s">
        <v>1650</v>
      </c>
      <c r="B506" s="11" t="s">
        <v>1657</v>
      </c>
      <c r="C506" s="11" t="s">
        <v>1647</v>
      </c>
      <c r="D506" s="11" t="s">
        <v>1658</v>
      </c>
      <c r="E506" s="11" t="s">
        <v>29</v>
      </c>
      <c r="F506" s="11" t="s">
        <v>8</v>
      </c>
      <c r="G506" s="11" t="s">
        <v>9</v>
      </c>
      <c r="H506" s="11" t="s">
        <v>159</v>
      </c>
      <c r="I506" s="11" t="s">
        <v>160</v>
      </c>
      <c r="J506" s="11" t="s">
        <v>160</v>
      </c>
      <c r="K506" s="11" t="s">
        <v>2508</v>
      </c>
      <c r="L506" s="11" t="s">
        <v>275</v>
      </c>
      <c r="M506" s="11" t="s">
        <v>1649</v>
      </c>
      <c r="N506" s="12">
        <v>33.950000000000003</v>
      </c>
      <c r="O506" s="11">
        <v>1</v>
      </c>
      <c r="P506" s="12">
        <f t="shared" si="12"/>
        <v>33.950000000000003</v>
      </c>
    </row>
    <row r="507" spans="1:16" s="11" customFormat="1" x14ac:dyDescent="0.25">
      <c r="A507" s="11" t="s">
        <v>1663</v>
      </c>
      <c r="B507" s="11" t="s">
        <v>1659</v>
      </c>
      <c r="C507" s="11" t="s">
        <v>1660</v>
      </c>
      <c r="D507" s="11" t="s">
        <v>1661</v>
      </c>
      <c r="E507" s="11" t="s">
        <v>23</v>
      </c>
      <c r="F507" s="11" t="s">
        <v>8</v>
      </c>
      <c r="G507" s="11" t="s">
        <v>9</v>
      </c>
      <c r="H507" s="11" t="s">
        <v>16</v>
      </c>
      <c r="I507" s="11" t="s">
        <v>908</v>
      </c>
      <c r="J507" s="11" t="s">
        <v>908</v>
      </c>
      <c r="K507" s="11" t="s">
        <v>2508</v>
      </c>
      <c r="L507" s="11" t="s">
        <v>61</v>
      </c>
      <c r="M507" s="11" t="s">
        <v>1662</v>
      </c>
      <c r="N507" s="12">
        <v>22.95</v>
      </c>
      <c r="O507" s="11">
        <v>1</v>
      </c>
      <c r="P507" s="12">
        <f t="shared" si="12"/>
        <v>22.95</v>
      </c>
    </row>
    <row r="508" spans="1:16" s="11" customFormat="1" x14ac:dyDescent="0.25">
      <c r="A508" s="11" t="s">
        <v>1668</v>
      </c>
      <c r="B508" s="11" t="s">
        <v>1664</v>
      </c>
      <c r="C508" s="11" t="s">
        <v>1665</v>
      </c>
      <c r="D508" s="11" t="s">
        <v>1666</v>
      </c>
      <c r="E508" s="11" t="s">
        <v>33</v>
      </c>
      <c r="F508" s="11" t="s">
        <v>8</v>
      </c>
      <c r="G508" s="11" t="s">
        <v>9</v>
      </c>
      <c r="H508" s="11" t="s">
        <v>16</v>
      </c>
      <c r="I508" s="11" t="s">
        <v>17</v>
      </c>
      <c r="J508" s="11" t="s">
        <v>17</v>
      </c>
      <c r="K508" s="11" t="s">
        <v>2508</v>
      </c>
      <c r="L508" s="11" t="s">
        <v>68</v>
      </c>
      <c r="M508" s="11" t="s">
        <v>1667</v>
      </c>
      <c r="N508" s="12">
        <v>24.95</v>
      </c>
      <c r="O508" s="11">
        <v>3</v>
      </c>
      <c r="P508" s="12">
        <f t="shared" si="12"/>
        <v>74.849999999999994</v>
      </c>
    </row>
    <row r="509" spans="1:16" s="11" customFormat="1" x14ac:dyDescent="0.25">
      <c r="A509" s="11" t="s">
        <v>1668</v>
      </c>
      <c r="B509" s="11" t="s">
        <v>1669</v>
      </c>
      <c r="C509" s="11" t="s">
        <v>1665</v>
      </c>
      <c r="D509" s="11" t="s">
        <v>1670</v>
      </c>
      <c r="E509" s="11" t="s">
        <v>15</v>
      </c>
      <c r="F509" s="11" t="s">
        <v>8</v>
      </c>
      <c r="G509" s="11" t="s">
        <v>9</v>
      </c>
      <c r="H509" s="11" t="s">
        <v>16</v>
      </c>
      <c r="I509" s="11" t="s">
        <v>17</v>
      </c>
      <c r="J509" s="11" t="s">
        <v>17</v>
      </c>
      <c r="K509" s="11" t="s">
        <v>2508</v>
      </c>
      <c r="L509" s="11" t="s">
        <v>68</v>
      </c>
      <c r="M509" s="11" t="s">
        <v>1667</v>
      </c>
      <c r="N509" s="12">
        <v>24.95</v>
      </c>
      <c r="O509" s="11">
        <v>5</v>
      </c>
      <c r="P509" s="12">
        <f t="shared" si="12"/>
        <v>124.75</v>
      </c>
    </row>
    <row r="510" spans="1:16" s="11" customFormat="1" x14ac:dyDescent="0.25">
      <c r="A510" s="11" t="s">
        <v>1668</v>
      </c>
      <c r="B510" s="11" t="s">
        <v>1671</v>
      </c>
      <c r="C510" s="11" t="s">
        <v>1665</v>
      </c>
      <c r="D510" s="11" t="s">
        <v>1672</v>
      </c>
      <c r="E510" s="11" t="s">
        <v>26</v>
      </c>
      <c r="F510" s="11" t="s">
        <v>8</v>
      </c>
      <c r="G510" s="11" t="s">
        <v>9</v>
      </c>
      <c r="H510" s="11" t="s">
        <v>16</v>
      </c>
      <c r="I510" s="11" t="s">
        <v>17</v>
      </c>
      <c r="J510" s="11" t="s">
        <v>17</v>
      </c>
      <c r="K510" s="11" t="s">
        <v>2508</v>
      </c>
      <c r="L510" s="11" t="s">
        <v>68</v>
      </c>
      <c r="M510" s="11" t="s">
        <v>1667</v>
      </c>
      <c r="N510" s="12">
        <v>24.95</v>
      </c>
      <c r="O510" s="11">
        <v>7</v>
      </c>
      <c r="P510" s="12">
        <f t="shared" ref="P510:P562" si="13">O510*N510</f>
        <v>174.65</v>
      </c>
    </row>
    <row r="511" spans="1:16" s="11" customFormat="1" x14ac:dyDescent="0.25">
      <c r="A511" s="11" t="s">
        <v>1668</v>
      </c>
      <c r="B511" s="11" t="s">
        <v>1673</v>
      </c>
      <c r="C511" s="11" t="s">
        <v>1665</v>
      </c>
      <c r="D511" s="11" t="s">
        <v>1674</v>
      </c>
      <c r="E511" s="11" t="s">
        <v>29</v>
      </c>
      <c r="F511" s="11" t="s">
        <v>8</v>
      </c>
      <c r="G511" s="11" t="s">
        <v>9</v>
      </c>
      <c r="H511" s="11" t="s">
        <v>16</v>
      </c>
      <c r="I511" s="11" t="s">
        <v>17</v>
      </c>
      <c r="J511" s="11" t="s">
        <v>17</v>
      </c>
      <c r="K511" s="11" t="s">
        <v>2508</v>
      </c>
      <c r="L511" s="11" t="s">
        <v>68</v>
      </c>
      <c r="M511" s="11" t="s">
        <v>1667</v>
      </c>
      <c r="N511" s="12">
        <v>24.95</v>
      </c>
      <c r="O511" s="11">
        <v>1</v>
      </c>
      <c r="P511" s="12">
        <f t="shared" si="13"/>
        <v>24.95</v>
      </c>
    </row>
    <row r="512" spans="1:16" s="11" customFormat="1" x14ac:dyDescent="0.25">
      <c r="A512" s="11" t="s">
        <v>1668</v>
      </c>
      <c r="B512" s="11" t="s">
        <v>1675</v>
      </c>
      <c r="C512" s="11" t="s">
        <v>1676</v>
      </c>
      <c r="D512" s="11" t="s">
        <v>1677</v>
      </c>
      <c r="E512" s="11" t="s">
        <v>33</v>
      </c>
      <c r="F512" s="11" t="s">
        <v>8</v>
      </c>
      <c r="G512" s="11" t="s">
        <v>9</v>
      </c>
      <c r="H512" s="11" t="s">
        <v>16</v>
      </c>
      <c r="I512" s="11" t="s">
        <v>17</v>
      </c>
      <c r="J512" s="11" t="s">
        <v>17</v>
      </c>
      <c r="K512" s="11" t="s">
        <v>2508</v>
      </c>
      <c r="L512" s="11" t="s">
        <v>44</v>
      </c>
      <c r="M512" s="11" t="s">
        <v>1678</v>
      </c>
      <c r="N512" s="12">
        <v>24.95</v>
      </c>
      <c r="O512" s="11">
        <v>7</v>
      </c>
      <c r="P512" s="12">
        <f t="shared" si="13"/>
        <v>174.65</v>
      </c>
    </row>
    <row r="513" spans="1:16" s="11" customFormat="1" x14ac:dyDescent="0.25">
      <c r="A513" s="11" t="s">
        <v>1668</v>
      </c>
      <c r="B513" s="11" t="s">
        <v>1679</v>
      </c>
      <c r="C513" s="11" t="s">
        <v>1676</v>
      </c>
      <c r="D513" s="11" t="s">
        <v>1680</v>
      </c>
      <c r="E513" s="11" t="s">
        <v>15</v>
      </c>
      <c r="F513" s="11" t="s">
        <v>8</v>
      </c>
      <c r="G513" s="11" t="s">
        <v>9</v>
      </c>
      <c r="H513" s="11" t="s">
        <v>16</v>
      </c>
      <c r="I513" s="11" t="s">
        <v>17</v>
      </c>
      <c r="J513" s="11" t="s">
        <v>17</v>
      </c>
      <c r="K513" s="11" t="s">
        <v>2508</v>
      </c>
      <c r="L513" s="11" t="s">
        <v>44</v>
      </c>
      <c r="M513" s="11" t="s">
        <v>1678</v>
      </c>
      <c r="N513" s="12">
        <v>24.95</v>
      </c>
      <c r="O513" s="11">
        <v>10</v>
      </c>
      <c r="P513" s="12">
        <f t="shared" si="13"/>
        <v>249.5</v>
      </c>
    </row>
    <row r="514" spans="1:16" s="11" customFormat="1" x14ac:dyDescent="0.25">
      <c r="A514" s="11" t="s">
        <v>1668</v>
      </c>
      <c r="B514" s="11" t="s">
        <v>1681</v>
      </c>
      <c r="C514" s="11" t="s">
        <v>1676</v>
      </c>
      <c r="D514" s="11" t="s">
        <v>1682</v>
      </c>
      <c r="E514" s="11" t="s">
        <v>29</v>
      </c>
      <c r="F514" s="11" t="s">
        <v>8</v>
      </c>
      <c r="G514" s="11" t="s">
        <v>9</v>
      </c>
      <c r="H514" s="11" t="s">
        <v>16</v>
      </c>
      <c r="I514" s="11" t="s">
        <v>17</v>
      </c>
      <c r="J514" s="11" t="s">
        <v>17</v>
      </c>
      <c r="K514" s="11" t="s">
        <v>2508</v>
      </c>
      <c r="L514" s="11" t="s">
        <v>44</v>
      </c>
      <c r="M514" s="11" t="s">
        <v>1678</v>
      </c>
      <c r="N514" s="12">
        <v>24.95</v>
      </c>
      <c r="O514" s="11">
        <v>7</v>
      </c>
      <c r="P514" s="12">
        <f t="shared" si="13"/>
        <v>174.65</v>
      </c>
    </row>
    <row r="515" spans="1:16" s="11" customFormat="1" x14ac:dyDescent="0.25">
      <c r="A515" s="11" t="s">
        <v>1687</v>
      </c>
      <c r="B515" s="11" t="s">
        <v>1683</v>
      </c>
      <c r="C515" s="11" t="s">
        <v>1684</v>
      </c>
      <c r="D515" s="11" t="s">
        <v>1685</v>
      </c>
      <c r="E515" s="11" t="s">
        <v>1374</v>
      </c>
      <c r="F515" s="11" t="s">
        <v>8</v>
      </c>
      <c r="G515" s="11" t="s">
        <v>9</v>
      </c>
      <c r="H515" s="11" t="s">
        <v>34</v>
      </c>
      <c r="I515" s="11" t="s">
        <v>10</v>
      </c>
      <c r="J515" s="11" t="s">
        <v>50</v>
      </c>
      <c r="K515" s="11" t="s">
        <v>2508</v>
      </c>
      <c r="L515" s="11" t="s">
        <v>51</v>
      </c>
      <c r="M515" s="11" t="s">
        <v>1686</v>
      </c>
      <c r="N515" s="12">
        <v>41</v>
      </c>
      <c r="O515" s="11">
        <v>1</v>
      </c>
      <c r="P515" s="12">
        <f t="shared" si="13"/>
        <v>41</v>
      </c>
    </row>
    <row r="516" spans="1:16" s="11" customFormat="1" x14ac:dyDescent="0.25">
      <c r="A516" s="11" t="s">
        <v>1687</v>
      </c>
      <c r="B516" s="11" t="s">
        <v>1688</v>
      </c>
      <c r="C516" s="11" t="s">
        <v>1689</v>
      </c>
      <c r="D516" s="11" t="s">
        <v>1690</v>
      </c>
      <c r="E516" s="11" t="s">
        <v>739</v>
      </c>
      <c r="F516" s="11" t="s">
        <v>8</v>
      </c>
      <c r="G516" s="11" t="s">
        <v>9</v>
      </c>
      <c r="H516" s="11" t="s">
        <v>34</v>
      </c>
      <c r="I516" s="11" t="s">
        <v>10</v>
      </c>
      <c r="J516" s="11" t="s">
        <v>50</v>
      </c>
      <c r="K516" s="11" t="s">
        <v>2508</v>
      </c>
      <c r="L516" s="11" t="s">
        <v>389</v>
      </c>
      <c r="M516" s="11" t="s">
        <v>1691</v>
      </c>
      <c r="N516" s="12">
        <v>39</v>
      </c>
      <c r="O516" s="11">
        <v>1</v>
      </c>
      <c r="P516" s="12">
        <f t="shared" si="13"/>
        <v>39</v>
      </c>
    </row>
    <row r="517" spans="1:16" s="11" customFormat="1" x14ac:dyDescent="0.25">
      <c r="A517" s="11" t="s">
        <v>1687</v>
      </c>
      <c r="B517" s="11" t="s">
        <v>1692</v>
      </c>
      <c r="C517" s="11" t="s">
        <v>1689</v>
      </c>
      <c r="D517" s="11" t="s">
        <v>1693</v>
      </c>
      <c r="E517" s="11" t="s">
        <v>866</v>
      </c>
      <c r="F517" s="11" t="s">
        <v>8</v>
      </c>
      <c r="G517" s="11" t="s">
        <v>9</v>
      </c>
      <c r="H517" s="11" t="s">
        <v>34</v>
      </c>
      <c r="I517" s="11" t="s">
        <v>10</v>
      </c>
      <c r="J517" s="11" t="s">
        <v>50</v>
      </c>
      <c r="K517" s="11" t="s">
        <v>2508</v>
      </c>
      <c r="L517" s="11" t="s">
        <v>389</v>
      </c>
      <c r="M517" s="11" t="s">
        <v>1691</v>
      </c>
      <c r="N517" s="12">
        <v>39</v>
      </c>
      <c r="O517" s="11">
        <v>1</v>
      </c>
      <c r="P517" s="12">
        <f t="shared" si="13"/>
        <v>39</v>
      </c>
    </row>
    <row r="518" spans="1:16" s="11" customFormat="1" x14ac:dyDescent="0.25">
      <c r="A518" s="11" t="s">
        <v>1687</v>
      </c>
      <c r="B518" s="11" t="s">
        <v>1694</v>
      </c>
      <c r="C518" s="11" t="s">
        <v>1689</v>
      </c>
      <c r="D518" s="11" t="s">
        <v>1695</v>
      </c>
      <c r="E518" s="11" t="s">
        <v>821</v>
      </c>
      <c r="F518" s="11" t="s">
        <v>8</v>
      </c>
      <c r="G518" s="11" t="s">
        <v>9</v>
      </c>
      <c r="H518" s="11" t="s">
        <v>34</v>
      </c>
      <c r="I518" s="11" t="s">
        <v>10</v>
      </c>
      <c r="J518" s="11" t="s">
        <v>50</v>
      </c>
      <c r="K518" s="11" t="s">
        <v>2508</v>
      </c>
      <c r="L518" s="11" t="s">
        <v>389</v>
      </c>
      <c r="M518" s="11" t="s">
        <v>1691</v>
      </c>
      <c r="N518" s="12">
        <v>39</v>
      </c>
      <c r="O518" s="11">
        <v>1</v>
      </c>
      <c r="P518" s="12">
        <f t="shared" si="13"/>
        <v>39</v>
      </c>
    </row>
    <row r="519" spans="1:16" s="11" customFormat="1" x14ac:dyDescent="0.25">
      <c r="A519" s="11" t="s">
        <v>1668</v>
      </c>
      <c r="B519" s="11" t="s">
        <v>1696</v>
      </c>
      <c r="C519" s="11" t="s">
        <v>1697</v>
      </c>
      <c r="D519" s="11" t="s">
        <v>1698</v>
      </c>
      <c r="E519" s="11" t="s">
        <v>33</v>
      </c>
      <c r="F519" s="11" t="s">
        <v>8</v>
      </c>
      <c r="G519" s="11" t="s">
        <v>9</v>
      </c>
      <c r="H519" s="11" t="s">
        <v>34</v>
      </c>
      <c r="I519" s="11" t="s">
        <v>10</v>
      </c>
      <c r="J519" s="11" t="s">
        <v>50</v>
      </c>
      <c r="K519" s="11" t="s">
        <v>2508</v>
      </c>
      <c r="L519" s="11" t="s">
        <v>256</v>
      </c>
      <c r="M519" s="11" t="s">
        <v>1699</v>
      </c>
      <c r="N519" s="12">
        <v>34.950000000000003</v>
      </c>
      <c r="O519" s="11">
        <v>8</v>
      </c>
      <c r="P519" s="12">
        <f t="shared" si="13"/>
        <v>279.60000000000002</v>
      </c>
    </row>
    <row r="520" spans="1:16" s="11" customFormat="1" x14ac:dyDescent="0.25">
      <c r="A520" s="11" t="s">
        <v>1668</v>
      </c>
      <c r="B520" s="11" t="s">
        <v>1700</v>
      </c>
      <c r="C520" s="11" t="s">
        <v>1701</v>
      </c>
      <c r="D520" s="11" t="s">
        <v>1702</v>
      </c>
      <c r="E520" s="11" t="s">
        <v>33</v>
      </c>
      <c r="F520" s="11" t="s">
        <v>8</v>
      </c>
      <c r="G520" s="11" t="s">
        <v>9</v>
      </c>
      <c r="H520" s="11" t="s">
        <v>34</v>
      </c>
      <c r="I520" s="11" t="s">
        <v>10</v>
      </c>
      <c r="J520" s="11" t="s">
        <v>50</v>
      </c>
      <c r="K520" s="11" t="s">
        <v>2508</v>
      </c>
      <c r="L520" s="11" t="s">
        <v>882</v>
      </c>
      <c r="M520" s="11" t="s">
        <v>1703</v>
      </c>
      <c r="N520" s="12">
        <v>34.950000000000003</v>
      </c>
      <c r="O520" s="11">
        <v>5</v>
      </c>
      <c r="P520" s="12">
        <f t="shared" si="13"/>
        <v>174.75</v>
      </c>
    </row>
    <row r="521" spans="1:16" s="11" customFormat="1" x14ac:dyDescent="0.25">
      <c r="A521" s="11" t="s">
        <v>1668</v>
      </c>
      <c r="B521" s="11" t="s">
        <v>1704</v>
      </c>
      <c r="C521" s="11" t="s">
        <v>1701</v>
      </c>
      <c r="D521" s="11" t="s">
        <v>1705</v>
      </c>
      <c r="E521" s="11" t="s">
        <v>15</v>
      </c>
      <c r="F521" s="11" t="s">
        <v>8</v>
      </c>
      <c r="G521" s="11" t="s">
        <v>9</v>
      </c>
      <c r="H521" s="11" t="s">
        <v>34</v>
      </c>
      <c r="I521" s="11" t="s">
        <v>10</v>
      </c>
      <c r="J521" s="11" t="s">
        <v>50</v>
      </c>
      <c r="K521" s="11" t="s">
        <v>2508</v>
      </c>
      <c r="L521" s="11" t="s">
        <v>882</v>
      </c>
      <c r="M521" s="11" t="s">
        <v>1703</v>
      </c>
      <c r="N521" s="12">
        <v>34.950000000000003</v>
      </c>
      <c r="O521" s="11">
        <v>1</v>
      </c>
      <c r="P521" s="12">
        <f t="shared" si="13"/>
        <v>34.950000000000003</v>
      </c>
    </row>
    <row r="522" spans="1:16" s="11" customFormat="1" x14ac:dyDescent="0.25">
      <c r="A522" s="11" t="s">
        <v>1687</v>
      </c>
      <c r="B522" s="11" t="s">
        <v>1706</v>
      </c>
      <c r="C522" s="11" t="s">
        <v>1707</v>
      </c>
      <c r="D522" s="11" t="s">
        <v>1708</v>
      </c>
      <c r="E522" s="11" t="s">
        <v>856</v>
      </c>
      <c r="F522" s="11" t="s">
        <v>8</v>
      </c>
      <c r="G522" s="11" t="s">
        <v>9</v>
      </c>
      <c r="H522" s="11" t="s">
        <v>159</v>
      </c>
      <c r="I522" s="11" t="s">
        <v>160</v>
      </c>
      <c r="J522" s="11" t="s">
        <v>160</v>
      </c>
      <c r="K522" s="11" t="s">
        <v>2508</v>
      </c>
      <c r="L522" s="11" t="s">
        <v>36</v>
      </c>
      <c r="M522" s="11" t="s">
        <v>1709</v>
      </c>
      <c r="N522" s="12">
        <v>39</v>
      </c>
      <c r="O522" s="11">
        <v>1</v>
      </c>
      <c r="P522" s="12">
        <f t="shared" si="13"/>
        <v>39</v>
      </c>
    </row>
    <row r="523" spans="1:16" s="11" customFormat="1" x14ac:dyDescent="0.25">
      <c r="A523" s="11" t="s">
        <v>1687</v>
      </c>
      <c r="B523" s="11" t="s">
        <v>1710</v>
      </c>
      <c r="C523" s="11" t="s">
        <v>1711</v>
      </c>
      <c r="D523" s="11" t="s">
        <v>1712</v>
      </c>
      <c r="E523" s="11" t="s">
        <v>1374</v>
      </c>
      <c r="F523" s="11" t="s">
        <v>8</v>
      </c>
      <c r="G523" s="11" t="s">
        <v>9</v>
      </c>
      <c r="H523" s="11" t="s">
        <v>34</v>
      </c>
      <c r="I523" s="11" t="s">
        <v>10</v>
      </c>
      <c r="J523" s="11" t="s">
        <v>50</v>
      </c>
      <c r="K523" s="11" t="s">
        <v>2508</v>
      </c>
      <c r="L523" s="11" t="s">
        <v>51</v>
      </c>
      <c r="M523" s="11" t="s">
        <v>1713</v>
      </c>
      <c r="N523" s="12">
        <v>79.95</v>
      </c>
      <c r="O523" s="11">
        <v>1</v>
      </c>
      <c r="P523" s="12">
        <f t="shared" si="13"/>
        <v>79.95</v>
      </c>
    </row>
    <row r="524" spans="1:16" s="11" customFormat="1" x14ac:dyDescent="0.25">
      <c r="A524" s="11" t="s">
        <v>1687</v>
      </c>
      <c r="B524" s="11" t="s">
        <v>1714</v>
      </c>
      <c r="C524" s="11" t="s">
        <v>1711</v>
      </c>
      <c r="D524" s="11" t="s">
        <v>1715</v>
      </c>
      <c r="E524" s="11" t="s">
        <v>849</v>
      </c>
      <c r="F524" s="11" t="s">
        <v>8</v>
      </c>
      <c r="G524" s="11" t="s">
        <v>9</v>
      </c>
      <c r="H524" s="11" t="s">
        <v>34</v>
      </c>
      <c r="I524" s="11" t="s">
        <v>10</v>
      </c>
      <c r="J524" s="11" t="s">
        <v>50</v>
      </c>
      <c r="K524" s="11" t="s">
        <v>2508</v>
      </c>
      <c r="L524" s="11" t="s">
        <v>51</v>
      </c>
      <c r="M524" s="11" t="s">
        <v>1713</v>
      </c>
      <c r="N524" s="12">
        <v>79.95</v>
      </c>
      <c r="O524" s="11">
        <v>1</v>
      </c>
      <c r="P524" s="12">
        <f t="shared" si="13"/>
        <v>79.95</v>
      </c>
    </row>
    <row r="525" spans="1:16" s="11" customFormat="1" x14ac:dyDescent="0.25">
      <c r="A525" s="11" t="s">
        <v>1687</v>
      </c>
      <c r="B525" s="11" t="s">
        <v>1716</v>
      </c>
      <c r="C525" s="11" t="s">
        <v>1711</v>
      </c>
      <c r="D525" s="11" t="s">
        <v>1717</v>
      </c>
      <c r="E525" s="11" t="s">
        <v>739</v>
      </c>
      <c r="F525" s="11" t="s">
        <v>8</v>
      </c>
      <c r="G525" s="11" t="s">
        <v>9</v>
      </c>
      <c r="H525" s="11" t="s">
        <v>34</v>
      </c>
      <c r="I525" s="11" t="s">
        <v>10</v>
      </c>
      <c r="J525" s="11" t="s">
        <v>50</v>
      </c>
      <c r="K525" s="11" t="s">
        <v>2508</v>
      </c>
      <c r="L525" s="11" t="s">
        <v>51</v>
      </c>
      <c r="M525" s="11" t="s">
        <v>1713</v>
      </c>
      <c r="N525" s="12">
        <v>79.95</v>
      </c>
      <c r="O525" s="11">
        <v>3</v>
      </c>
      <c r="P525" s="12">
        <f t="shared" si="13"/>
        <v>239.85000000000002</v>
      </c>
    </row>
    <row r="526" spans="1:16" s="11" customFormat="1" x14ac:dyDescent="0.25">
      <c r="A526" s="11" t="s">
        <v>1722</v>
      </c>
      <c r="B526" s="11" t="s">
        <v>1718</v>
      </c>
      <c r="C526" s="11" t="s">
        <v>1719</v>
      </c>
      <c r="D526" s="11" t="s">
        <v>1720</v>
      </c>
      <c r="E526" s="11" t="s">
        <v>26</v>
      </c>
      <c r="F526" s="11" t="s">
        <v>8</v>
      </c>
      <c r="G526" s="11" t="s">
        <v>9</v>
      </c>
      <c r="H526" s="11" t="s">
        <v>34</v>
      </c>
      <c r="I526" s="11" t="s">
        <v>10</v>
      </c>
      <c r="J526" s="11" t="s">
        <v>50</v>
      </c>
      <c r="K526" s="11" t="s">
        <v>2508</v>
      </c>
      <c r="L526" s="11" t="s">
        <v>51</v>
      </c>
      <c r="M526" s="11" t="s">
        <v>1721</v>
      </c>
      <c r="N526" s="12">
        <v>65</v>
      </c>
      <c r="O526" s="11">
        <v>1</v>
      </c>
      <c r="P526" s="12">
        <f t="shared" si="13"/>
        <v>65</v>
      </c>
    </row>
    <row r="527" spans="1:16" s="11" customFormat="1" x14ac:dyDescent="0.25">
      <c r="A527" s="11" t="s">
        <v>1726</v>
      </c>
      <c r="B527" s="11" t="s">
        <v>1723</v>
      </c>
      <c r="C527" s="11" t="s">
        <v>1724</v>
      </c>
      <c r="D527" s="11" t="s">
        <v>1725</v>
      </c>
      <c r="E527" s="11" t="s">
        <v>26</v>
      </c>
      <c r="F527" s="11" t="s">
        <v>8</v>
      </c>
      <c r="G527" s="11" t="s">
        <v>9</v>
      </c>
      <c r="H527" s="11" t="s">
        <v>34</v>
      </c>
      <c r="I527" s="11" t="s">
        <v>10</v>
      </c>
      <c r="J527" s="11" t="s">
        <v>50</v>
      </c>
      <c r="K527" s="11" t="s">
        <v>2508</v>
      </c>
      <c r="L527" s="11" t="s">
        <v>51</v>
      </c>
      <c r="M527" s="11" t="s">
        <v>1279</v>
      </c>
      <c r="N527" s="12">
        <v>45</v>
      </c>
      <c r="O527" s="11">
        <v>1</v>
      </c>
      <c r="P527" s="12">
        <f t="shared" si="13"/>
        <v>45</v>
      </c>
    </row>
    <row r="528" spans="1:16" s="11" customFormat="1" x14ac:dyDescent="0.25">
      <c r="A528" s="11" t="s">
        <v>1726</v>
      </c>
      <c r="B528" s="11" t="s">
        <v>1727</v>
      </c>
      <c r="C528" s="11" t="s">
        <v>1728</v>
      </c>
      <c r="D528" s="11" t="s">
        <v>1729</v>
      </c>
      <c r="E528" s="11" t="s">
        <v>26</v>
      </c>
      <c r="F528" s="11" t="s">
        <v>8</v>
      </c>
      <c r="G528" s="11" t="s">
        <v>9</v>
      </c>
      <c r="H528" s="11" t="s">
        <v>34</v>
      </c>
      <c r="I528" s="11" t="s">
        <v>10</v>
      </c>
      <c r="J528" s="11" t="s">
        <v>50</v>
      </c>
      <c r="K528" s="11" t="s">
        <v>2508</v>
      </c>
      <c r="L528" s="11" t="s">
        <v>18</v>
      </c>
      <c r="M528" s="11" t="s">
        <v>1279</v>
      </c>
      <c r="N528" s="12">
        <v>45</v>
      </c>
      <c r="O528" s="11">
        <v>1</v>
      </c>
      <c r="P528" s="12">
        <f t="shared" si="13"/>
        <v>45</v>
      </c>
    </row>
    <row r="529" spans="1:16" s="11" customFormat="1" x14ac:dyDescent="0.25">
      <c r="A529" s="11" t="s">
        <v>1726</v>
      </c>
      <c r="B529" s="11" t="s">
        <v>1730</v>
      </c>
      <c r="C529" s="11" t="s">
        <v>1728</v>
      </c>
      <c r="D529" s="11" t="s">
        <v>1731</v>
      </c>
      <c r="E529" s="11" t="s">
        <v>23</v>
      </c>
      <c r="F529" s="11" t="s">
        <v>8</v>
      </c>
      <c r="G529" s="11" t="s">
        <v>9</v>
      </c>
      <c r="H529" s="11" t="s">
        <v>34</v>
      </c>
      <c r="I529" s="11" t="s">
        <v>10</v>
      </c>
      <c r="J529" s="11" t="s">
        <v>50</v>
      </c>
      <c r="K529" s="11" t="s">
        <v>2508</v>
      </c>
      <c r="L529" s="11" t="s">
        <v>18</v>
      </c>
      <c r="M529" s="11" t="s">
        <v>1279</v>
      </c>
      <c r="N529" s="12">
        <v>45</v>
      </c>
      <c r="O529" s="11">
        <v>4</v>
      </c>
      <c r="P529" s="12">
        <f t="shared" si="13"/>
        <v>180</v>
      </c>
    </row>
    <row r="530" spans="1:16" s="11" customFormat="1" x14ac:dyDescent="0.25">
      <c r="A530" s="11" t="s">
        <v>1726</v>
      </c>
      <c r="B530" s="11" t="s">
        <v>1732</v>
      </c>
      <c r="C530" s="11" t="s">
        <v>1728</v>
      </c>
      <c r="D530" s="11" t="s">
        <v>1733</v>
      </c>
      <c r="E530" s="11" t="s">
        <v>15</v>
      </c>
      <c r="F530" s="11" t="s">
        <v>8</v>
      </c>
      <c r="G530" s="11" t="s">
        <v>9</v>
      </c>
      <c r="H530" s="11" t="s">
        <v>34</v>
      </c>
      <c r="I530" s="11" t="s">
        <v>10</v>
      </c>
      <c r="J530" s="11" t="s">
        <v>50</v>
      </c>
      <c r="K530" s="11" t="s">
        <v>2508</v>
      </c>
      <c r="L530" s="11" t="s">
        <v>18</v>
      </c>
      <c r="M530" s="11" t="s">
        <v>1279</v>
      </c>
      <c r="N530" s="12">
        <v>45</v>
      </c>
      <c r="O530" s="11">
        <v>7</v>
      </c>
      <c r="P530" s="12">
        <f t="shared" si="13"/>
        <v>315</v>
      </c>
    </row>
    <row r="531" spans="1:16" s="11" customFormat="1" x14ac:dyDescent="0.25">
      <c r="A531" s="11" t="s">
        <v>1726</v>
      </c>
      <c r="B531" s="11" t="s">
        <v>1734</v>
      </c>
      <c r="C531" s="11" t="s">
        <v>1728</v>
      </c>
      <c r="D531" s="11" t="s">
        <v>1735</v>
      </c>
      <c r="E531" s="11" t="s">
        <v>33</v>
      </c>
      <c r="F531" s="11" t="s">
        <v>8</v>
      </c>
      <c r="G531" s="11" t="s">
        <v>9</v>
      </c>
      <c r="H531" s="11" t="s">
        <v>34</v>
      </c>
      <c r="I531" s="11" t="s">
        <v>10</v>
      </c>
      <c r="J531" s="11" t="s">
        <v>50</v>
      </c>
      <c r="K531" s="11" t="s">
        <v>2508</v>
      </c>
      <c r="L531" s="11" t="s">
        <v>18</v>
      </c>
      <c r="M531" s="11" t="s">
        <v>1279</v>
      </c>
      <c r="N531" s="12">
        <v>45</v>
      </c>
      <c r="O531" s="11">
        <v>1</v>
      </c>
      <c r="P531" s="12">
        <f t="shared" si="13"/>
        <v>45</v>
      </c>
    </row>
    <row r="532" spans="1:16" s="11" customFormat="1" x14ac:dyDescent="0.25">
      <c r="A532" s="11" t="s">
        <v>1726</v>
      </c>
      <c r="B532" s="11" t="s">
        <v>1736</v>
      </c>
      <c r="C532" s="11" t="s">
        <v>1737</v>
      </c>
      <c r="D532" s="11" t="s">
        <v>1738</v>
      </c>
      <c r="E532" s="11" t="s">
        <v>846</v>
      </c>
      <c r="F532" s="11" t="s">
        <v>8</v>
      </c>
      <c r="G532" s="11" t="s">
        <v>9</v>
      </c>
      <c r="H532" s="11" t="s">
        <v>34</v>
      </c>
      <c r="I532" s="11" t="s">
        <v>10</v>
      </c>
      <c r="J532" s="11" t="s">
        <v>50</v>
      </c>
      <c r="K532" s="11" t="s">
        <v>2508</v>
      </c>
      <c r="L532" s="11" t="s">
        <v>125</v>
      </c>
      <c r="M532" s="11" t="s">
        <v>1739</v>
      </c>
      <c r="N532" s="12">
        <v>25</v>
      </c>
      <c r="O532" s="11">
        <v>6</v>
      </c>
      <c r="P532" s="12">
        <f t="shared" si="13"/>
        <v>150</v>
      </c>
    </row>
    <row r="533" spans="1:16" s="11" customFormat="1" x14ac:dyDescent="0.25">
      <c r="A533" s="11" t="s">
        <v>1726</v>
      </c>
      <c r="B533" s="11" t="s">
        <v>1740</v>
      </c>
      <c r="C533" s="11" t="s">
        <v>1737</v>
      </c>
      <c r="D533" s="11" t="s">
        <v>1741</v>
      </c>
      <c r="E533" s="11" t="s">
        <v>997</v>
      </c>
      <c r="F533" s="11" t="s">
        <v>8</v>
      </c>
      <c r="G533" s="11" t="s">
        <v>9</v>
      </c>
      <c r="H533" s="11" t="s">
        <v>34</v>
      </c>
      <c r="I533" s="11" t="s">
        <v>10</v>
      </c>
      <c r="J533" s="11" t="s">
        <v>50</v>
      </c>
      <c r="K533" s="11" t="s">
        <v>2508</v>
      </c>
      <c r="L533" s="11" t="s">
        <v>125</v>
      </c>
      <c r="M533" s="11" t="s">
        <v>1739</v>
      </c>
      <c r="N533" s="12">
        <v>25</v>
      </c>
      <c r="O533" s="11">
        <v>1</v>
      </c>
      <c r="P533" s="12">
        <f t="shared" si="13"/>
        <v>25</v>
      </c>
    </row>
    <row r="534" spans="1:16" s="11" customFormat="1" x14ac:dyDescent="0.25">
      <c r="A534" s="11" t="s">
        <v>1726</v>
      </c>
      <c r="B534" s="11" t="s">
        <v>1742</v>
      </c>
      <c r="C534" s="11" t="s">
        <v>1743</v>
      </c>
      <c r="D534" s="11" t="s">
        <v>1744</v>
      </c>
      <c r="E534" s="11" t="s">
        <v>997</v>
      </c>
      <c r="F534" s="11" t="s">
        <v>8</v>
      </c>
      <c r="G534" s="11" t="s">
        <v>9</v>
      </c>
      <c r="H534" s="11" t="s">
        <v>34</v>
      </c>
      <c r="I534" s="11" t="s">
        <v>10</v>
      </c>
      <c r="J534" s="11" t="s">
        <v>50</v>
      </c>
      <c r="K534" s="11" t="s">
        <v>2508</v>
      </c>
      <c r="L534" s="11" t="s">
        <v>488</v>
      </c>
      <c r="M534" s="11" t="s">
        <v>1739</v>
      </c>
      <c r="N534" s="12">
        <v>29.9</v>
      </c>
      <c r="O534" s="11">
        <v>1</v>
      </c>
      <c r="P534" s="12">
        <f t="shared" si="13"/>
        <v>29.9</v>
      </c>
    </row>
    <row r="535" spans="1:16" s="11" customFormat="1" x14ac:dyDescent="0.25">
      <c r="A535" s="11" t="s">
        <v>1726</v>
      </c>
      <c r="B535" s="11" t="s">
        <v>1745</v>
      </c>
      <c r="C535" s="11" t="s">
        <v>1746</v>
      </c>
      <c r="D535" s="11" t="s">
        <v>1747</v>
      </c>
      <c r="E535" s="11" t="s">
        <v>33</v>
      </c>
      <c r="F535" s="11" t="s">
        <v>8</v>
      </c>
      <c r="G535" s="11" t="s">
        <v>9</v>
      </c>
      <c r="H535" s="11" t="s">
        <v>34</v>
      </c>
      <c r="I535" s="11" t="s">
        <v>10</v>
      </c>
      <c r="J535" s="11" t="s">
        <v>50</v>
      </c>
      <c r="K535" s="11" t="s">
        <v>2508</v>
      </c>
      <c r="L535" s="11" t="s">
        <v>51</v>
      </c>
      <c r="M535" s="11" t="s">
        <v>1739</v>
      </c>
      <c r="N535" s="12">
        <v>29.9</v>
      </c>
      <c r="O535" s="11">
        <v>3</v>
      </c>
      <c r="P535" s="12">
        <f t="shared" si="13"/>
        <v>89.699999999999989</v>
      </c>
    </row>
    <row r="536" spans="1:16" s="11" customFormat="1" x14ac:dyDescent="0.25">
      <c r="A536" s="11" t="s">
        <v>1726</v>
      </c>
      <c r="B536" s="11" t="s">
        <v>1748</v>
      </c>
      <c r="C536" s="11" t="s">
        <v>1749</v>
      </c>
      <c r="D536" s="11" t="s">
        <v>1750</v>
      </c>
      <c r="E536" s="11" t="s">
        <v>26</v>
      </c>
      <c r="F536" s="11" t="s">
        <v>8</v>
      </c>
      <c r="G536" s="11" t="s">
        <v>9</v>
      </c>
      <c r="H536" s="11" t="s">
        <v>34</v>
      </c>
      <c r="I536" s="11" t="s">
        <v>10</v>
      </c>
      <c r="J536" s="11" t="s">
        <v>50</v>
      </c>
      <c r="K536" s="11" t="s">
        <v>2508</v>
      </c>
      <c r="L536" s="11" t="s">
        <v>36</v>
      </c>
      <c r="M536" s="11" t="s">
        <v>1739</v>
      </c>
      <c r="N536" s="12">
        <v>29.9</v>
      </c>
      <c r="O536" s="11">
        <v>2</v>
      </c>
      <c r="P536" s="12">
        <f t="shared" si="13"/>
        <v>59.8</v>
      </c>
    </row>
    <row r="537" spans="1:16" s="11" customFormat="1" x14ac:dyDescent="0.25">
      <c r="A537" s="11" t="s">
        <v>1726</v>
      </c>
      <c r="B537" s="11" t="s">
        <v>1751</v>
      </c>
      <c r="C537" s="11" t="s">
        <v>1752</v>
      </c>
      <c r="D537" s="11" t="s">
        <v>1753</v>
      </c>
      <c r="E537" s="11" t="s">
        <v>26</v>
      </c>
      <c r="F537" s="11" t="s">
        <v>8</v>
      </c>
      <c r="G537" s="11" t="s">
        <v>9</v>
      </c>
      <c r="H537" s="11" t="s">
        <v>34</v>
      </c>
      <c r="I537" s="11" t="s">
        <v>10</v>
      </c>
      <c r="J537" s="11" t="s">
        <v>50</v>
      </c>
      <c r="K537" s="11" t="s">
        <v>2508</v>
      </c>
      <c r="L537" s="11" t="s">
        <v>61</v>
      </c>
      <c r="M537" s="11" t="s">
        <v>1739</v>
      </c>
      <c r="N537" s="12">
        <v>29.9</v>
      </c>
      <c r="O537" s="11">
        <v>2</v>
      </c>
      <c r="P537" s="12">
        <f t="shared" si="13"/>
        <v>59.8</v>
      </c>
    </row>
    <row r="538" spans="1:16" s="11" customFormat="1" x14ac:dyDescent="0.25">
      <c r="A538" s="11" t="s">
        <v>1726</v>
      </c>
      <c r="B538" s="11" t="s">
        <v>1754</v>
      </c>
      <c r="C538" s="11" t="s">
        <v>1749</v>
      </c>
      <c r="D538" s="11" t="s">
        <v>1755</v>
      </c>
      <c r="E538" s="11" t="s">
        <v>23</v>
      </c>
      <c r="F538" s="11" t="s">
        <v>8</v>
      </c>
      <c r="G538" s="11" t="s">
        <v>9</v>
      </c>
      <c r="H538" s="11" t="s">
        <v>34</v>
      </c>
      <c r="I538" s="11" t="s">
        <v>10</v>
      </c>
      <c r="J538" s="11" t="s">
        <v>50</v>
      </c>
      <c r="K538" s="11" t="s">
        <v>2508</v>
      </c>
      <c r="L538" s="11" t="s">
        <v>36</v>
      </c>
      <c r="M538" s="11" t="s">
        <v>1739</v>
      </c>
      <c r="N538" s="12">
        <v>29.9</v>
      </c>
      <c r="O538" s="11">
        <v>3</v>
      </c>
      <c r="P538" s="12">
        <f t="shared" si="13"/>
        <v>89.699999999999989</v>
      </c>
    </row>
    <row r="539" spans="1:16" s="11" customFormat="1" x14ac:dyDescent="0.25">
      <c r="A539" s="11" t="s">
        <v>1726</v>
      </c>
      <c r="B539" s="11" t="s">
        <v>1756</v>
      </c>
      <c r="C539" s="11" t="s">
        <v>1752</v>
      </c>
      <c r="D539" s="11" t="s">
        <v>1757</v>
      </c>
      <c r="E539" s="11" t="s">
        <v>23</v>
      </c>
      <c r="F539" s="11" t="s">
        <v>8</v>
      </c>
      <c r="G539" s="11" t="s">
        <v>9</v>
      </c>
      <c r="H539" s="11" t="s">
        <v>34</v>
      </c>
      <c r="I539" s="11" t="s">
        <v>10</v>
      </c>
      <c r="J539" s="11" t="s">
        <v>50</v>
      </c>
      <c r="K539" s="11" t="s">
        <v>2508</v>
      </c>
      <c r="L539" s="11" t="s">
        <v>61</v>
      </c>
      <c r="M539" s="11" t="s">
        <v>1739</v>
      </c>
      <c r="N539" s="12">
        <v>29.9</v>
      </c>
      <c r="O539" s="11">
        <v>1</v>
      </c>
      <c r="P539" s="12">
        <f t="shared" si="13"/>
        <v>29.9</v>
      </c>
    </row>
    <row r="540" spans="1:16" s="11" customFormat="1" x14ac:dyDescent="0.25">
      <c r="A540" s="11" t="s">
        <v>1726</v>
      </c>
      <c r="B540" s="11" t="s">
        <v>1758</v>
      </c>
      <c r="C540" s="11" t="s">
        <v>1749</v>
      </c>
      <c r="D540" s="11" t="s">
        <v>1759</v>
      </c>
      <c r="E540" s="11" t="s">
        <v>15</v>
      </c>
      <c r="F540" s="11" t="s">
        <v>8</v>
      </c>
      <c r="G540" s="11" t="s">
        <v>9</v>
      </c>
      <c r="H540" s="11" t="s">
        <v>34</v>
      </c>
      <c r="I540" s="11" t="s">
        <v>10</v>
      </c>
      <c r="J540" s="11" t="s">
        <v>50</v>
      </c>
      <c r="K540" s="11" t="s">
        <v>2508</v>
      </c>
      <c r="L540" s="11" t="s">
        <v>36</v>
      </c>
      <c r="M540" s="11" t="s">
        <v>1739</v>
      </c>
      <c r="N540" s="12">
        <v>29.9</v>
      </c>
      <c r="O540" s="11">
        <v>6</v>
      </c>
      <c r="P540" s="12">
        <f t="shared" si="13"/>
        <v>179.39999999999998</v>
      </c>
    </row>
    <row r="541" spans="1:16" s="11" customFormat="1" x14ac:dyDescent="0.25">
      <c r="A541" s="11" t="s">
        <v>1726</v>
      </c>
      <c r="B541" s="11" t="s">
        <v>1760</v>
      </c>
      <c r="C541" s="11" t="s">
        <v>1752</v>
      </c>
      <c r="D541" s="11" t="s">
        <v>1761</v>
      </c>
      <c r="E541" s="11" t="s">
        <v>15</v>
      </c>
      <c r="F541" s="11" t="s">
        <v>8</v>
      </c>
      <c r="G541" s="11" t="s">
        <v>9</v>
      </c>
      <c r="H541" s="11" t="s">
        <v>34</v>
      </c>
      <c r="I541" s="11" t="s">
        <v>10</v>
      </c>
      <c r="J541" s="11" t="s">
        <v>50</v>
      </c>
      <c r="K541" s="11" t="s">
        <v>2508</v>
      </c>
      <c r="L541" s="11" t="s">
        <v>61</v>
      </c>
      <c r="M541" s="11" t="s">
        <v>1739</v>
      </c>
      <c r="N541" s="12">
        <v>29.9</v>
      </c>
      <c r="O541" s="11">
        <v>2</v>
      </c>
      <c r="P541" s="12">
        <f t="shared" si="13"/>
        <v>59.8</v>
      </c>
    </row>
    <row r="542" spans="1:16" s="11" customFormat="1" x14ac:dyDescent="0.25">
      <c r="A542" s="11" t="s">
        <v>1726</v>
      </c>
      <c r="B542" s="11" t="s">
        <v>1762</v>
      </c>
      <c r="C542" s="11" t="s">
        <v>1749</v>
      </c>
      <c r="D542" s="11" t="s">
        <v>1763</v>
      </c>
      <c r="E542" s="11" t="s">
        <v>33</v>
      </c>
      <c r="F542" s="11" t="s">
        <v>8</v>
      </c>
      <c r="G542" s="11" t="s">
        <v>9</v>
      </c>
      <c r="H542" s="11" t="s">
        <v>34</v>
      </c>
      <c r="I542" s="11" t="s">
        <v>10</v>
      </c>
      <c r="J542" s="11" t="s">
        <v>50</v>
      </c>
      <c r="K542" s="11" t="s">
        <v>2508</v>
      </c>
      <c r="L542" s="11" t="s">
        <v>36</v>
      </c>
      <c r="M542" s="11" t="s">
        <v>1739</v>
      </c>
      <c r="N542" s="12">
        <v>29.9</v>
      </c>
      <c r="O542" s="11">
        <v>1</v>
      </c>
      <c r="P542" s="12">
        <f t="shared" si="13"/>
        <v>29.9</v>
      </c>
    </row>
    <row r="543" spans="1:16" s="11" customFormat="1" x14ac:dyDescent="0.25">
      <c r="A543" s="11" t="s">
        <v>1726</v>
      </c>
      <c r="B543" s="11" t="s">
        <v>1764</v>
      </c>
      <c r="C543" s="11" t="s">
        <v>1765</v>
      </c>
      <c r="D543" s="11" t="s">
        <v>1766</v>
      </c>
      <c r="E543" s="11" t="s">
        <v>1767</v>
      </c>
      <c r="F543" s="11" t="s">
        <v>8</v>
      </c>
      <c r="G543" s="11" t="s">
        <v>9</v>
      </c>
      <c r="H543" s="11" t="s">
        <v>34</v>
      </c>
      <c r="I543" s="11" t="s">
        <v>10</v>
      </c>
      <c r="J543" s="11" t="s">
        <v>50</v>
      </c>
      <c r="K543" s="11" t="s">
        <v>2508</v>
      </c>
      <c r="L543" s="11" t="s">
        <v>289</v>
      </c>
      <c r="M543" s="11" t="s">
        <v>1768</v>
      </c>
      <c r="N543" s="12">
        <v>35</v>
      </c>
      <c r="O543" s="11">
        <v>10</v>
      </c>
      <c r="P543" s="12">
        <f t="shared" si="13"/>
        <v>350</v>
      </c>
    </row>
    <row r="544" spans="1:16" s="11" customFormat="1" x14ac:dyDescent="0.25">
      <c r="A544" s="11" t="s">
        <v>1726</v>
      </c>
      <c r="B544" s="11" t="s">
        <v>1769</v>
      </c>
      <c r="C544" s="11" t="s">
        <v>1770</v>
      </c>
      <c r="D544" s="11" t="s">
        <v>1771</v>
      </c>
      <c r="E544" s="11" t="s">
        <v>1767</v>
      </c>
      <c r="F544" s="11" t="s">
        <v>8</v>
      </c>
      <c r="G544" s="11" t="s">
        <v>9</v>
      </c>
      <c r="H544" s="11" t="s">
        <v>34</v>
      </c>
      <c r="I544" s="11" t="s">
        <v>10</v>
      </c>
      <c r="J544" s="11" t="s">
        <v>50</v>
      </c>
      <c r="K544" s="11" t="s">
        <v>2508</v>
      </c>
      <c r="L544" s="11" t="s">
        <v>51</v>
      </c>
      <c r="M544" s="11" t="s">
        <v>1768</v>
      </c>
      <c r="N544" s="12">
        <v>35</v>
      </c>
      <c r="O544" s="11">
        <v>1</v>
      </c>
      <c r="P544" s="12">
        <f t="shared" si="13"/>
        <v>35</v>
      </c>
    </row>
    <row r="545" spans="1:16" s="11" customFormat="1" x14ac:dyDescent="0.25">
      <c r="A545" s="11" t="s">
        <v>1726</v>
      </c>
      <c r="B545" s="11" t="s">
        <v>1772</v>
      </c>
      <c r="C545" s="11" t="s">
        <v>1765</v>
      </c>
      <c r="D545" s="11" t="s">
        <v>1773</v>
      </c>
      <c r="E545" s="11" t="s">
        <v>1428</v>
      </c>
      <c r="F545" s="11" t="s">
        <v>8</v>
      </c>
      <c r="G545" s="11" t="s">
        <v>9</v>
      </c>
      <c r="H545" s="11" t="s">
        <v>34</v>
      </c>
      <c r="I545" s="11" t="s">
        <v>10</v>
      </c>
      <c r="J545" s="11" t="s">
        <v>50</v>
      </c>
      <c r="K545" s="11" t="s">
        <v>2508</v>
      </c>
      <c r="L545" s="11" t="s">
        <v>289</v>
      </c>
      <c r="M545" s="11" t="s">
        <v>1768</v>
      </c>
      <c r="N545" s="12">
        <v>35</v>
      </c>
      <c r="O545" s="11">
        <v>7</v>
      </c>
      <c r="P545" s="12">
        <f t="shared" si="13"/>
        <v>245</v>
      </c>
    </row>
    <row r="546" spans="1:16" s="11" customFormat="1" x14ac:dyDescent="0.25">
      <c r="A546" s="11" t="s">
        <v>1726</v>
      </c>
      <c r="B546" s="11" t="s">
        <v>1774</v>
      </c>
      <c r="C546" s="11" t="s">
        <v>1775</v>
      </c>
      <c r="D546" s="11" t="s">
        <v>1776</v>
      </c>
      <c r="E546" s="11" t="s">
        <v>23</v>
      </c>
      <c r="F546" s="11" t="s">
        <v>8</v>
      </c>
      <c r="G546" s="11" t="s">
        <v>9</v>
      </c>
      <c r="H546" s="11" t="s">
        <v>34</v>
      </c>
      <c r="I546" s="11" t="s">
        <v>10</v>
      </c>
      <c r="J546" s="11" t="s">
        <v>50</v>
      </c>
      <c r="K546" s="11" t="s">
        <v>2508</v>
      </c>
      <c r="L546" s="11" t="s">
        <v>174</v>
      </c>
      <c r="M546" s="11" t="s">
        <v>1739</v>
      </c>
      <c r="N546" s="12">
        <v>23</v>
      </c>
      <c r="O546" s="11">
        <v>6</v>
      </c>
      <c r="P546" s="12">
        <f t="shared" si="13"/>
        <v>138</v>
      </c>
    </row>
    <row r="547" spans="1:16" s="11" customFormat="1" x14ac:dyDescent="0.25">
      <c r="A547" s="11" t="s">
        <v>1726</v>
      </c>
      <c r="B547" s="11" t="s">
        <v>1777</v>
      </c>
      <c r="C547" s="11" t="s">
        <v>1775</v>
      </c>
      <c r="D547" s="11" t="s">
        <v>1778</v>
      </c>
      <c r="E547" s="11" t="s">
        <v>15</v>
      </c>
      <c r="F547" s="11" t="s">
        <v>8</v>
      </c>
      <c r="G547" s="11" t="s">
        <v>9</v>
      </c>
      <c r="H547" s="11" t="s">
        <v>34</v>
      </c>
      <c r="I547" s="11" t="s">
        <v>10</v>
      </c>
      <c r="J547" s="11" t="s">
        <v>50</v>
      </c>
      <c r="K547" s="11" t="s">
        <v>2508</v>
      </c>
      <c r="L547" s="11" t="s">
        <v>174</v>
      </c>
      <c r="M547" s="11" t="s">
        <v>1739</v>
      </c>
      <c r="N547" s="12">
        <v>23</v>
      </c>
      <c r="O547" s="11">
        <v>10</v>
      </c>
      <c r="P547" s="12">
        <f t="shared" si="13"/>
        <v>230</v>
      </c>
    </row>
    <row r="548" spans="1:16" s="11" customFormat="1" x14ac:dyDescent="0.25">
      <c r="A548" s="11" t="s">
        <v>1726</v>
      </c>
      <c r="B548" s="11" t="s">
        <v>1779</v>
      </c>
      <c r="C548" s="11" t="s">
        <v>1775</v>
      </c>
      <c r="D548" s="11" t="s">
        <v>1780</v>
      </c>
      <c r="E548" s="11" t="s">
        <v>33</v>
      </c>
      <c r="F548" s="11" t="s">
        <v>8</v>
      </c>
      <c r="G548" s="11" t="s">
        <v>9</v>
      </c>
      <c r="H548" s="11" t="s">
        <v>34</v>
      </c>
      <c r="I548" s="11" t="s">
        <v>10</v>
      </c>
      <c r="J548" s="11" t="s">
        <v>50</v>
      </c>
      <c r="K548" s="11" t="s">
        <v>2508</v>
      </c>
      <c r="L548" s="11" t="s">
        <v>174</v>
      </c>
      <c r="M548" s="11" t="s">
        <v>1739</v>
      </c>
      <c r="N548" s="12">
        <v>23</v>
      </c>
      <c r="O548" s="11">
        <v>3</v>
      </c>
      <c r="P548" s="12">
        <f t="shared" si="13"/>
        <v>69</v>
      </c>
    </row>
    <row r="549" spans="1:16" s="11" customFormat="1" x14ac:dyDescent="0.25">
      <c r="A549" s="11" t="s">
        <v>1726</v>
      </c>
      <c r="B549" s="11" t="s">
        <v>1781</v>
      </c>
      <c r="C549" s="11" t="s">
        <v>1782</v>
      </c>
      <c r="D549" s="11" t="s">
        <v>1783</v>
      </c>
      <c r="E549" s="11" t="s">
        <v>26</v>
      </c>
      <c r="F549" s="11" t="s">
        <v>8</v>
      </c>
      <c r="G549" s="11" t="s">
        <v>9</v>
      </c>
      <c r="H549" s="11" t="s">
        <v>34</v>
      </c>
      <c r="I549" s="11" t="s">
        <v>10</v>
      </c>
      <c r="J549" s="11" t="s">
        <v>50</v>
      </c>
      <c r="K549" s="11" t="s">
        <v>2508</v>
      </c>
      <c r="L549" s="11" t="s">
        <v>18</v>
      </c>
      <c r="M549" s="11" t="s">
        <v>1784</v>
      </c>
      <c r="N549" s="12">
        <v>39.9</v>
      </c>
      <c r="O549" s="11">
        <v>15</v>
      </c>
      <c r="P549" s="12">
        <f t="shared" si="13"/>
        <v>598.5</v>
      </c>
    </row>
    <row r="550" spans="1:16" s="11" customFormat="1" x14ac:dyDescent="0.25">
      <c r="A550" s="11" t="s">
        <v>1726</v>
      </c>
      <c r="B550" s="11" t="s">
        <v>1785</v>
      </c>
      <c r="C550" s="11" t="s">
        <v>1782</v>
      </c>
      <c r="D550" s="11" t="s">
        <v>1786</v>
      </c>
      <c r="E550" s="11" t="s">
        <v>15</v>
      </c>
      <c r="F550" s="11" t="s">
        <v>8</v>
      </c>
      <c r="G550" s="11" t="s">
        <v>9</v>
      </c>
      <c r="H550" s="11" t="s">
        <v>34</v>
      </c>
      <c r="I550" s="11" t="s">
        <v>10</v>
      </c>
      <c r="J550" s="11" t="s">
        <v>50</v>
      </c>
      <c r="K550" s="11" t="s">
        <v>2508</v>
      </c>
      <c r="L550" s="11" t="s">
        <v>18</v>
      </c>
      <c r="M550" s="11" t="s">
        <v>1784</v>
      </c>
      <c r="N550" s="12">
        <v>39.9</v>
      </c>
      <c r="O550" s="11">
        <v>7</v>
      </c>
      <c r="P550" s="12">
        <f t="shared" si="13"/>
        <v>279.3</v>
      </c>
    </row>
    <row r="551" spans="1:16" s="11" customFormat="1" x14ac:dyDescent="0.25">
      <c r="A551" s="11" t="s">
        <v>1726</v>
      </c>
      <c r="B551" s="11" t="s">
        <v>1787</v>
      </c>
      <c r="C551" s="11" t="s">
        <v>1782</v>
      </c>
      <c r="D551" s="11" t="s">
        <v>1788</v>
      </c>
      <c r="E551" s="11" t="s">
        <v>29</v>
      </c>
      <c r="F551" s="11" t="s">
        <v>8</v>
      </c>
      <c r="G551" s="11" t="s">
        <v>9</v>
      </c>
      <c r="H551" s="11" t="s">
        <v>34</v>
      </c>
      <c r="I551" s="11" t="s">
        <v>10</v>
      </c>
      <c r="J551" s="11" t="s">
        <v>50</v>
      </c>
      <c r="K551" s="11" t="s">
        <v>2508</v>
      </c>
      <c r="L551" s="11" t="s">
        <v>18</v>
      </c>
      <c r="M551" s="11" t="s">
        <v>1784</v>
      </c>
      <c r="N551" s="12">
        <v>39.9</v>
      </c>
      <c r="O551" s="11">
        <v>7</v>
      </c>
      <c r="P551" s="12">
        <f t="shared" si="13"/>
        <v>279.3</v>
      </c>
    </row>
    <row r="552" spans="1:16" s="11" customFormat="1" x14ac:dyDescent="0.25">
      <c r="A552" s="11" t="s">
        <v>1726</v>
      </c>
      <c r="B552" s="11" t="s">
        <v>1789</v>
      </c>
      <c r="C552" s="11" t="s">
        <v>1782</v>
      </c>
      <c r="D552" s="11" t="s">
        <v>1790</v>
      </c>
      <c r="E552" s="11" t="s">
        <v>33</v>
      </c>
      <c r="F552" s="11" t="s">
        <v>8</v>
      </c>
      <c r="G552" s="11" t="s">
        <v>9</v>
      </c>
      <c r="H552" s="11" t="s">
        <v>34</v>
      </c>
      <c r="I552" s="11" t="s">
        <v>10</v>
      </c>
      <c r="J552" s="11" t="s">
        <v>50</v>
      </c>
      <c r="K552" s="11" t="s">
        <v>2508</v>
      </c>
      <c r="L552" s="11" t="s">
        <v>18</v>
      </c>
      <c r="M552" s="11" t="s">
        <v>1784</v>
      </c>
      <c r="N552" s="12">
        <v>39.9</v>
      </c>
      <c r="O552" s="11">
        <v>15</v>
      </c>
      <c r="P552" s="12">
        <f t="shared" si="13"/>
        <v>598.5</v>
      </c>
    </row>
    <row r="553" spans="1:16" s="11" customFormat="1" x14ac:dyDescent="0.25">
      <c r="A553" s="11" t="s">
        <v>828</v>
      </c>
      <c r="B553" s="11" t="s">
        <v>1791</v>
      </c>
      <c r="C553" s="11" t="s">
        <v>1792</v>
      </c>
      <c r="D553" s="11" t="s">
        <v>1793</v>
      </c>
      <c r="E553" s="11" t="s">
        <v>15</v>
      </c>
      <c r="F553" s="11" t="s">
        <v>8</v>
      </c>
      <c r="G553" s="11" t="s">
        <v>9</v>
      </c>
      <c r="H553" s="11" t="s">
        <v>159</v>
      </c>
      <c r="I553" s="11" t="s">
        <v>160</v>
      </c>
      <c r="J553" s="11" t="s">
        <v>160</v>
      </c>
      <c r="K553" s="11" t="s">
        <v>2508</v>
      </c>
      <c r="L553" s="11" t="s">
        <v>256</v>
      </c>
      <c r="M553" s="11" t="s">
        <v>1794</v>
      </c>
      <c r="N553" s="12">
        <v>79.95</v>
      </c>
      <c r="O553" s="11">
        <v>1</v>
      </c>
      <c r="P553" s="12">
        <f t="shared" si="13"/>
        <v>79.95</v>
      </c>
    </row>
    <row r="554" spans="1:16" s="11" customFormat="1" x14ac:dyDescent="0.25">
      <c r="A554" s="11" t="s">
        <v>1799</v>
      </c>
      <c r="B554" s="11" t="s">
        <v>1795</v>
      </c>
      <c r="C554" s="11" t="s">
        <v>1796</v>
      </c>
      <c r="D554" s="11" t="s">
        <v>1797</v>
      </c>
      <c r="E554" s="11" t="s">
        <v>846</v>
      </c>
      <c r="F554" s="11" t="s">
        <v>8</v>
      </c>
      <c r="G554" s="11" t="s">
        <v>9</v>
      </c>
      <c r="H554" s="11" t="s">
        <v>34</v>
      </c>
      <c r="I554" s="11" t="s">
        <v>10</v>
      </c>
      <c r="J554" s="11" t="s">
        <v>35</v>
      </c>
      <c r="K554" s="11" t="s">
        <v>2508</v>
      </c>
      <c r="L554" s="11" t="s">
        <v>51</v>
      </c>
      <c r="M554" s="11" t="s">
        <v>1798</v>
      </c>
      <c r="N554" s="12">
        <v>137.69999999999999</v>
      </c>
      <c r="O554" s="11">
        <v>1</v>
      </c>
      <c r="P554" s="12">
        <f t="shared" si="13"/>
        <v>137.69999999999999</v>
      </c>
    </row>
    <row r="555" spans="1:16" s="11" customFormat="1" x14ac:dyDescent="0.25">
      <c r="A555" s="11" t="s">
        <v>1799</v>
      </c>
      <c r="B555" s="11" t="s">
        <v>1800</v>
      </c>
      <c r="C555" s="11" t="s">
        <v>1796</v>
      </c>
      <c r="D555" s="11" t="s">
        <v>1801</v>
      </c>
      <c r="E555" s="11" t="s">
        <v>855</v>
      </c>
      <c r="F555" s="11" t="s">
        <v>8</v>
      </c>
      <c r="G555" s="11" t="s">
        <v>9</v>
      </c>
      <c r="H555" s="11" t="s">
        <v>34</v>
      </c>
      <c r="I555" s="11" t="s">
        <v>10</v>
      </c>
      <c r="J555" s="11" t="s">
        <v>35</v>
      </c>
      <c r="K555" s="11" t="s">
        <v>2508</v>
      </c>
      <c r="L555" s="11" t="s">
        <v>51</v>
      </c>
      <c r="M555" s="11" t="s">
        <v>1798</v>
      </c>
      <c r="N555" s="12">
        <v>137.69999999999999</v>
      </c>
      <c r="O555" s="11">
        <v>3</v>
      </c>
      <c r="P555" s="12">
        <f t="shared" si="13"/>
        <v>413.09999999999997</v>
      </c>
    </row>
    <row r="556" spans="1:16" s="11" customFormat="1" x14ac:dyDescent="0.25">
      <c r="A556" s="11" t="s">
        <v>1799</v>
      </c>
      <c r="B556" s="11" t="s">
        <v>1802</v>
      </c>
      <c r="C556" s="11" t="s">
        <v>1796</v>
      </c>
      <c r="D556" s="11" t="s">
        <v>1803</v>
      </c>
      <c r="E556" s="11" t="s">
        <v>841</v>
      </c>
      <c r="F556" s="11" t="s">
        <v>8</v>
      </c>
      <c r="G556" s="11" t="s">
        <v>9</v>
      </c>
      <c r="H556" s="11" t="s">
        <v>34</v>
      </c>
      <c r="I556" s="11" t="s">
        <v>10</v>
      </c>
      <c r="J556" s="11" t="s">
        <v>35</v>
      </c>
      <c r="K556" s="11" t="s">
        <v>2508</v>
      </c>
      <c r="L556" s="11" t="s">
        <v>51</v>
      </c>
      <c r="M556" s="11" t="s">
        <v>1798</v>
      </c>
      <c r="N556" s="12">
        <v>137.69999999999999</v>
      </c>
      <c r="O556" s="11">
        <v>1</v>
      </c>
      <c r="P556" s="12">
        <f t="shared" si="13"/>
        <v>137.69999999999999</v>
      </c>
    </row>
    <row r="557" spans="1:16" s="11" customFormat="1" x14ac:dyDescent="0.25">
      <c r="A557" s="11" t="s">
        <v>1799</v>
      </c>
      <c r="B557" s="11" t="s">
        <v>1804</v>
      </c>
      <c r="C557" s="11" t="s">
        <v>1805</v>
      </c>
      <c r="D557" s="11" t="s">
        <v>1806</v>
      </c>
      <c r="E557" s="11" t="s">
        <v>1452</v>
      </c>
      <c r="F557" s="11" t="s">
        <v>8</v>
      </c>
      <c r="G557" s="11" t="s">
        <v>9</v>
      </c>
      <c r="H557" s="11" t="s">
        <v>34</v>
      </c>
      <c r="I557" s="11" t="s">
        <v>10</v>
      </c>
      <c r="J557" s="11" t="s">
        <v>35</v>
      </c>
      <c r="K557" s="11" t="s">
        <v>2508</v>
      </c>
      <c r="L557" s="11" t="s">
        <v>68</v>
      </c>
      <c r="M557" s="11" t="s">
        <v>1807</v>
      </c>
      <c r="N557" s="12">
        <v>89.1</v>
      </c>
      <c r="O557" s="11">
        <v>1</v>
      </c>
      <c r="P557" s="12">
        <f t="shared" si="13"/>
        <v>89.1</v>
      </c>
    </row>
    <row r="558" spans="1:16" s="11" customFormat="1" x14ac:dyDescent="0.25">
      <c r="A558" s="11" t="s">
        <v>1799</v>
      </c>
      <c r="B558" s="11" t="s">
        <v>1808</v>
      </c>
      <c r="C558" s="11" t="s">
        <v>1805</v>
      </c>
      <c r="D558" s="11" t="s">
        <v>1809</v>
      </c>
      <c r="E558" s="11" t="s">
        <v>855</v>
      </c>
      <c r="F558" s="11" t="s">
        <v>8</v>
      </c>
      <c r="G558" s="11" t="s">
        <v>9</v>
      </c>
      <c r="H558" s="11" t="s">
        <v>34</v>
      </c>
      <c r="I558" s="11" t="s">
        <v>10</v>
      </c>
      <c r="J558" s="11" t="s">
        <v>35</v>
      </c>
      <c r="K558" s="11" t="s">
        <v>2508</v>
      </c>
      <c r="L558" s="11" t="s">
        <v>68</v>
      </c>
      <c r="M558" s="11" t="s">
        <v>1807</v>
      </c>
      <c r="N558" s="12">
        <v>89.1</v>
      </c>
      <c r="O558" s="11">
        <v>1</v>
      </c>
      <c r="P558" s="12">
        <f t="shared" si="13"/>
        <v>89.1</v>
      </c>
    </row>
    <row r="559" spans="1:16" s="11" customFormat="1" x14ac:dyDescent="0.25">
      <c r="A559" s="11" t="s">
        <v>1799</v>
      </c>
      <c r="B559" s="11" t="s">
        <v>1810</v>
      </c>
      <c r="C559" s="11" t="s">
        <v>1805</v>
      </c>
      <c r="D559" s="11" t="s">
        <v>1811</v>
      </c>
      <c r="E559" s="11" t="s">
        <v>856</v>
      </c>
      <c r="F559" s="11" t="s">
        <v>8</v>
      </c>
      <c r="G559" s="11" t="s">
        <v>9</v>
      </c>
      <c r="H559" s="11" t="s">
        <v>34</v>
      </c>
      <c r="I559" s="11" t="s">
        <v>10</v>
      </c>
      <c r="J559" s="11" t="s">
        <v>35</v>
      </c>
      <c r="K559" s="11" t="s">
        <v>2508</v>
      </c>
      <c r="L559" s="11" t="s">
        <v>68</v>
      </c>
      <c r="M559" s="11" t="s">
        <v>1807</v>
      </c>
      <c r="N559" s="12">
        <v>89.1</v>
      </c>
      <c r="O559" s="11">
        <v>1</v>
      </c>
      <c r="P559" s="12">
        <f t="shared" si="13"/>
        <v>89.1</v>
      </c>
    </row>
    <row r="560" spans="1:16" s="11" customFormat="1" x14ac:dyDescent="0.25">
      <c r="A560" s="11" t="s">
        <v>1799</v>
      </c>
      <c r="B560" s="11" t="s">
        <v>1812</v>
      </c>
      <c r="C560" s="11" t="s">
        <v>1805</v>
      </c>
      <c r="D560" s="11" t="s">
        <v>1813</v>
      </c>
      <c r="E560" s="11" t="s">
        <v>841</v>
      </c>
      <c r="F560" s="11" t="s">
        <v>8</v>
      </c>
      <c r="G560" s="11" t="s">
        <v>9</v>
      </c>
      <c r="H560" s="11" t="s">
        <v>34</v>
      </c>
      <c r="I560" s="11" t="s">
        <v>10</v>
      </c>
      <c r="J560" s="11" t="s">
        <v>35</v>
      </c>
      <c r="K560" s="11" t="s">
        <v>2508</v>
      </c>
      <c r="L560" s="11" t="s">
        <v>68</v>
      </c>
      <c r="M560" s="11" t="s">
        <v>1807</v>
      </c>
      <c r="N560" s="12">
        <v>89.1</v>
      </c>
      <c r="O560" s="11">
        <v>1</v>
      </c>
      <c r="P560" s="12">
        <f t="shared" si="13"/>
        <v>89.1</v>
      </c>
    </row>
    <row r="561" spans="1:16" s="11" customFormat="1" x14ac:dyDescent="0.25">
      <c r="A561" s="11" t="s">
        <v>1818</v>
      </c>
      <c r="B561" s="11" t="s">
        <v>1814</v>
      </c>
      <c r="C561" s="11" t="s">
        <v>1815</v>
      </c>
      <c r="D561" s="11" t="s">
        <v>1816</v>
      </c>
      <c r="E561" s="11" t="s">
        <v>26</v>
      </c>
      <c r="F561" s="11" t="s">
        <v>8</v>
      </c>
      <c r="G561" s="11" t="s">
        <v>9</v>
      </c>
      <c r="H561" s="11" t="s">
        <v>16</v>
      </c>
      <c r="I561" s="11" t="s">
        <v>17</v>
      </c>
      <c r="J561" s="11" t="s">
        <v>17</v>
      </c>
      <c r="K561" s="11" t="s">
        <v>2508</v>
      </c>
      <c r="L561" s="11" t="s">
        <v>51</v>
      </c>
      <c r="M561" s="11" t="s">
        <v>1817</v>
      </c>
      <c r="N561" s="12">
        <v>55</v>
      </c>
      <c r="O561" s="11">
        <v>3</v>
      </c>
      <c r="P561" s="12">
        <f t="shared" si="13"/>
        <v>165</v>
      </c>
    </row>
    <row r="562" spans="1:16" s="11" customFormat="1" x14ac:dyDescent="0.25">
      <c r="A562" s="11" t="s">
        <v>1818</v>
      </c>
      <c r="B562" s="11" t="s">
        <v>1819</v>
      </c>
      <c r="C562" s="11" t="s">
        <v>1815</v>
      </c>
      <c r="D562" s="11" t="s">
        <v>1820</v>
      </c>
      <c r="E562" s="11" t="s">
        <v>23</v>
      </c>
      <c r="F562" s="11" t="s">
        <v>8</v>
      </c>
      <c r="G562" s="11" t="s">
        <v>9</v>
      </c>
      <c r="H562" s="11" t="s">
        <v>16</v>
      </c>
      <c r="I562" s="11" t="s">
        <v>17</v>
      </c>
      <c r="J562" s="11" t="s">
        <v>17</v>
      </c>
      <c r="K562" s="11" t="s">
        <v>2508</v>
      </c>
      <c r="L562" s="11" t="s">
        <v>51</v>
      </c>
      <c r="M562" s="11" t="s">
        <v>1817</v>
      </c>
      <c r="N562" s="12">
        <v>55</v>
      </c>
      <c r="O562" s="11">
        <v>5</v>
      </c>
      <c r="P562" s="12">
        <f t="shared" si="13"/>
        <v>275</v>
      </c>
    </row>
    <row r="563" spans="1:16" s="11" customFormat="1" x14ac:dyDescent="0.25">
      <c r="A563" s="11" t="s">
        <v>1818</v>
      </c>
      <c r="B563" s="11" t="s">
        <v>1821</v>
      </c>
      <c r="C563" s="11" t="s">
        <v>1815</v>
      </c>
      <c r="D563" s="11" t="s">
        <v>1822</v>
      </c>
      <c r="E563" s="11" t="s">
        <v>15</v>
      </c>
      <c r="F563" s="11" t="s">
        <v>8</v>
      </c>
      <c r="G563" s="11" t="s">
        <v>9</v>
      </c>
      <c r="H563" s="11" t="s">
        <v>16</v>
      </c>
      <c r="I563" s="11" t="s">
        <v>17</v>
      </c>
      <c r="J563" s="11" t="s">
        <v>17</v>
      </c>
      <c r="K563" s="11" t="s">
        <v>2508</v>
      </c>
      <c r="L563" s="11" t="s">
        <v>51</v>
      </c>
      <c r="M563" s="11" t="s">
        <v>1817</v>
      </c>
      <c r="N563" s="12">
        <v>55</v>
      </c>
      <c r="O563" s="11">
        <v>8</v>
      </c>
      <c r="P563" s="12">
        <f t="shared" ref="P563:P624" si="14">O563*N563</f>
        <v>440</v>
      </c>
    </row>
    <row r="564" spans="1:16" s="11" customFormat="1" x14ac:dyDescent="0.25">
      <c r="A564" s="11" t="s">
        <v>1818</v>
      </c>
      <c r="B564" s="11" t="s">
        <v>1823</v>
      </c>
      <c r="C564" s="11" t="s">
        <v>1815</v>
      </c>
      <c r="D564" s="11" t="s">
        <v>1824</v>
      </c>
      <c r="E564" s="11" t="s">
        <v>33</v>
      </c>
      <c r="F564" s="11" t="s">
        <v>8</v>
      </c>
      <c r="G564" s="11" t="s">
        <v>9</v>
      </c>
      <c r="H564" s="11" t="s">
        <v>16</v>
      </c>
      <c r="I564" s="11" t="s">
        <v>17</v>
      </c>
      <c r="J564" s="11" t="s">
        <v>17</v>
      </c>
      <c r="K564" s="11" t="s">
        <v>2508</v>
      </c>
      <c r="L564" s="11" t="s">
        <v>51</v>
      </c>
      <c r="M564" s="11" t="s">
        <v>1817</v>
      </c>
      <c r="N564" s="12">
        <v>55</v>
      </c>
      <c r="O564" s="11">
        <v>8</v>
      </c>
      <c r="P564" s="12">
        <f t="shared" si="14"/>
        <v>440</v>
      </c>
    </row>
    <row r="565" spans="1:16" s="11" customFormat="1" x14ac:dyDescent="0.25">
      <c r="A565" s="11" t="s">
        <v>1829</v>
      </c>
      <c r="B565" s="11" t="s">
        <v>1825</v>
      </c>
      <c r="C565" s="11" t="s">
        <v>1826</v>
      </c>
      <c r="D565" s="11" t="s">
        <v>1827</v>
      </c>
      <c r="E565" s="11" t="s">
        <v>15</v>
      </c>
      <c r="F565" s="11" t="s">
        <v>8</v>
      </c>
      <c r="G565" s="11" t="s">
        <v>9</v>
      </c>
      <c r="H565" s="11" t="s">
        <v>16</v>
      </c>
      <c r="I565" s="11" t="s">
        <v>17</v>
      </c>
      <c r="J565" s="11" t="s">
        <v>17</v>
      </c>
      <c r="K565" s="11" t="s">
        <v>2508</v>
      </c>
      <c r="L565" s="11" t="s">
        <v>18</v>
      </c>
      <c r="M565" s="11" t="s">
        <v>1828</v>
      </c>
      <c r="N565" s="12">
        <v>17.95</v>
      </c>
      <c r="O565" s="11">
        <v>1</v>
      </c>
      <c r="P565" s="12">
        <f t="shared" si="14"/>
        <v>17.95</v>
      </c>
    </row>
    <row r="566" spans="1:16" s="11" customFormat="1" x14ac:dyDescent="0.25">
      <c r="A566" s="11" t="s">
        <v>1835</v>
      </c>
      <c r="B566" s="11" t="s">
        <v>1830</v>
      </c>
      <c r="C566" s="11" t="s">
        <v>1831</v>
      </c>
      <c r="D566" s="11" t="s">
        <v>1832</v>
      </c>
      <c r="E566" s="11" t="s">
        <v>739</v>
      </c>
      <c r="F566" s="11" t="s">
        <v>8</v>
      </c>
      <c r="G566" s="11" t="s">
        <v>9</v>
      </c>
      <c r="H566" s="11" t="s">
        <v>34</v>
      </c>
      <c r="I566" s="11" t="s">
        <v>10</v>
      </c>
      <c r="J566" s="11" t="s">
        <v>35</v>
      </c>
      <c r="K566" s="11" t="s">
        <v>2508</v>
      </c>
      <c r="L566" s="11" t="s">
        <v>1833</v>
      </c>
      <c r="M566" s="11" t="s">
        <v>1834</v>
      </c>
      <c r="N566" s="12">
        <v>26.95</v>
      </c>
      <c r="O566" s="11">
        <v>15</v>
      </c>
      <c r="P566" s="12">
        <f t="shared" si="14"/>
        <v>404.25</v>
      </c>
    </row>
    <row r="567" spans="1:16" s="11" customFormat="1" x14ac:dyDescent="0.25">
      <c r="A567" s="11" t="s">
        <v>1835</v>
      </c>
      <c r="B567" s="11" t="s">
        <v>1836</v>
      </c>
      <c r="C567" s="11" t="s">
        <v>1837</v>
      </c>
      <c r="D567" s="11" t="s">
        <v>1838</v>
      </c>
      <c r="E567" s="11" t="s">
        <v>23</v>
      </c>
      <c r="F567" s="11" t="s">
        <v>8</v>
      </c>
      <c r="G567" s="11" t="s">
        <v>9</v>
      </c>
      <c r="H567" s="11" t="s">
        <v>16</v>
      </c>
      <c r="I567" s="11" t="s">
        <v>17</v>
      </c>
      <c r="J567" s="11" t="s">
        <v>17</v>
      </c>
      <c r="K567" s="11" t="s">
        <v>2508</v>
      </c>
      <c r="L567" s="11" t="s">
        <v>36</v>
      </c>
      <c r="M567" s="11" t="s">
        <v>1839</v>
      </c>
      <c r="N567" s="12">
        <v>12.95</v>
      </c>
      <c r="O567" s="11">
        <v>15</v>
      </c>
      <c r="P567" s="12">
        <f t="shared" si="14"/>
        <v>194.25</v>
      </c>
    </row>
    <row r="568" spans="1:16" s="11" customFormat="1" x14ac:dyDescent="0.25">
      <c r="A568" s="11" t="s">
        <v>1835</v>
      </c>
      <c r="B568" s="11" t="s">
        <v>1840</v>
      </c>
      <c r="C568" s="11" t="s">
        <v>1841</v>
      </c>
      <c r="D568" s="11" t="s">
        <v>1842</v>
      </c>
      <c r="E568" s="11" t="s">
        <v>739</v>
      </c>
      <c r="F568" s="11" t="s">
        <v>8</v>
      </c>
      <c r="G568" s="11" t="s">
        <v>9</v>
      </c>
      <c r="H568" s="11" t="s">
        <v>34</v>
      </c>
      <c r="I568" s="11" t="s">
        <v>10</v>
      </c>
      <c r="J568" s="11" t="s">
        <v>979</v>
      </c>
      <c r="K568" s="11" t="s">
        <v>2508</v>
      </c>
      <c r="L568" s="11" t="s">
        <v>51</v>
      </c>
      <c r="M568" s="11" t="s">
        <v>1843</v>
      </c>
      <c r="N568" s="12">
        <v>29.95</v>
      </c>
      <c r="O568" s="11">
        <v>15</v>
      </c>
      <c r="P568" s="12">
        <f t="shared" si="14"/>
        <v>449.25</v>
      </c>
    </row>
    <row r="569" spans="1:16" s="11" customFormat="1" x14ac:dyDescent="0.25">
      <c r="A569" s="11" t="s">
        <v>1848</v>
      </c>
      <c r="B569" s="11" t="s">
        <v>1844</v>
      </c>
      <c r="C569" s="11" t="s">
        <v>1845</v>
      </c>
      <c r="D569" s="11" t="s">
        <v>1846</v>
      </c>
      <c r="E569" s="11" t="s">
        <v>29</v>
      </c>
      <c r="F569" s="11" t="s">
        <v>8</v>
      </c>
      <c r="G569" s="11" t="s">
        <v>9</v>
      </c>
      <c r="H569" s="11" t="s">
        <v>159</v>
      </c>
      <c r="I569" s="11" t="s">
        <v>1557</v>
      </c>
      <c r="J569" s="11" t="s">
        <v>1557</v>
      </c>
      <c r="K569" s="11" t="s">
        <v>2508</v>
      </c>
      <c r="L569" s="11" t="s">
        <v>51</v>
      </c>
      <c r="M569" s="11" t="s">
        <v>1847</v>
      </c>
      <c r="N569" s="12">
        <v>22.95</v>
      </c>
      <c r="O569" s="11">
        <v>5</v>
      </c>
      <c r="P569" s="12">
        <f t="shared" si="14"/>
        <v>114.75</v>
      </c>
    </row>
    <row r="570" spans="1:16" s="11" customFormat="1" x14ac:dyDescent="0.25">
      <c r="A570" s="11" t="s">
        <v>1848</v>
      </c>
      <c r="B570" s="11" t="s">
        <v>1849</v>
      </c>
      <c r="C570" s="11" t="s">
        <v>1850</v>
      </c>
      <c r="D570" s="11" t="s">
        <v>1851</v>
      </c>
      <c r="E570" s="11" t="s">
        <v>15</v>
      </c>
      <c r="F570" s="11" t="s">
        <v>8</v>
      </c>
      <c r="G570" s="11" t="s">
        <v>9</v>
      </c>
      <c r="H570" s="11" t="s">
        <v>159</v>
      </c>
      <c r="I570" s="11" t="s">
        <v>1557</v>
      </c>
      <c r="J570" s="11" t="s">
        <v>1557</v>
      </c>
      <c r="K570" s="11" t="s">
        <v>2508</v>
      </c>
      <c r="L570" s="11" t="s">
        <v>125</v>
      </c>
      <c r="M570" s="11" t="s">
        <v>1852</v>
      </c>
      <c r="N570" s="12">
        <v>20.95</v>
      </c>
      <c r="O570" s="11">
        <v>1</v>
      </c>
      <c r="P570" s="12">
        <f t="shared" si="14"/>
        <v>20.95</v>
      </c>
    </row>
    <row r="571" spans="1:16" s="11" customFormat="1" x14ac:dyDescent="0.25">
      <c r="A571" s="11" t="s">
        <v>1848</v>
      </c>
      <c r="B571" s="11" t="s">
        <v>1853</v>
      </c>
      <c r="C571" s="11" t="s">
        <v>1850</v>
      </c>
      <c r="D571" s="11" t="s">
        <v>1854</v>
      </c>
      <c r="E571" s="11" t="s">
        <v>26</v>
      </c>
      <c r="F571" s="11" t="s">
        <v>8</v>
      </c>
      <c r="G571" s="11" t="s">
        <v>9</v>
      </c>
      <c r="H571" s="11" t="s">
        <v>159</v>
      </c>
      <c r="I571" s="11" t="s">
        <v>1557</v>
      </c>
      <c r="J571" s="11" t="s">
        <v>1557</v>
      </c>
      <c r="K571" s="11" t="s">
        <v>2508</v>
      </c>
      <c r="L571" s="11" t="s">
        <v>125</v>
      </c>
      <c r="M571" s="11" t="s">
        <v>1852</v>
      </c>
      <c r="N571" s="12">
        <v>20.95</v>
      </c>
      <c r="O571" s="11">
        <v>3</v>
      </c>
      <c r="P571" s="12">
        <f t="shared" si="14"/>
        <v>62.849999999999994</v>
      </c>
    </row>
    <row r="572" spans="1:16" s="11" customFormat="1" x14ac:dyDescent="0.25">
      <c r="A572" s="11" t="s">
        <v>1848</v>
      </c>
      <c r="B572" s="11" t="s">
        <v>1855</v>
      </c>
      <c r="C572" s="11" t="s">
        <v>1856</v>
      </c>
      <c r="D572" s="11" t="s">
        <v>1857</v>
      </c>
      <c r="E572" s="11" t="s">
        <v>15</v>
      </c>
      <c r="F572" s="11" t="s">
        <v>8</v>
      </c>
      <c r="G572" s="11" t="s">
        <v>9</v>
      </c>
      <c r="H572" s="11" t="s">
        <v>159</v>
      </c>
      <c r="I572" s="11" t="s">
        <v>1557</v>
      </c>
      <c r="J572" s="11" t="s">
        <v>1557</v>
      </c>
      <c r="K572" s="11" t="s">
        <v>2508</v>
      </c>
      <c r="L572" s="11" t="s">
        <v>256</v>
      </c>
      <c r="M572" s="11" t="s">
        <v>1852</v>
      </c>
      <c r="N572" s="12">
        <v>20.95</v>
      </c>
      <c r="O572" s="11">
        <v>1</v>
      </c>
      <c r="P572" s="12">
        <f t="shared" si="14"/>
        <v>20.95</v>
      </c>
    </row>
    <row r="573" spans="1:16" s="11" customFormat="1" x14ac:dyDescent="0.25">
      <c r="A573" s="11" t="s">
        <v>1848</v>
      </c>
      <c r="B573" s="11" t="s">
        <v>1858</v>
      </c>
      <c r="C573" s="11" t="s">
        <v>1856</v>
      </c>
      <c r="D573" s="11" t="s">
        <v>1859</v>
      </c>
      <c r="E573" s="11" t="s">
        <v>26</v>
      </c>
      <c r="F573" s="11" t="s">
        <v>8</v>
      </c>
      <c r="G573" s="11" t="s">
        <v>9</v>
      </c>
      <c r="H573" s="11" t="s">
        <v>159</v>
      </c>
      <c r="I573" s="11" t="s">
        <v>1557</v>
      </c>
      <c r="J573" s="11" t="s">
        <v>1557</v>
      </c>
      <c r="K573" s="11" t="s">
        <v>2508</v>
      </c>
      <c r="L573" s="11" t="s">
        <v>256</v>
      </c>
      <c r="M573" s="11" t="s">
        <v>1852</v>
      </c>
      <c r="N573" s="12">
        <v>20.95</v>
      </c>
      <c r="O573" s="11">
        <v>1</v>
      </c>
      <c r="P573" s="12">
        <f t="shared" si="14"/>
        <v>20.95</v>
      </c>
    </row>
    <row r="574" spans="1:16" s="11" customFormat="1" x14ac:dyDescent="0.25">
      <c r="A574" s="11" t="s">
        <v>1848</v>
      </c>
      <c r="B574" s="11" t="s">
        <v>1860</v>
      </c>
      <c r="C574" s="11" t="s">
        <v>1861</v>
      </c>
      <c r="D574" s="11" t="s">
        <v>1862</v>
      </c>
      <c r="E574" s="11" t="s">
        <v>15</v>
      </c>
      <c r="F574" s="11" t="s">
        <v>8</v>
      </c>
      <c r="G574" s="11" t="s">
        <v>9</v>
      </c>
      <c r="H574" s="11" t="s">
        <v>159</v>
      </c>
      <c r="I574" s="11" t="s">
        <v>1557</v>
      </c>
      <c r="J574" s="11" t="s">
        <v>1557</v>
      </c>
      <c r="K574" s="11" t="s">
        <v>2508</v>
      </c>
      <c r="L574" s="11" t="s">
        <v>256</v>
      </c>
      <c r="M574" s="11" t="s">
        <v>1863</v>
      </c>
      <c r="N574" s="12">
        <v>20.95</v>
      </c>
      <c r="O574" s="11">
        <v>3</v>
      </c>
      <c r="P574" s="12">
        <f t="shared" si="14"/>
        <v>62.849999999999994</v>
      </c>
    </row>
    <row r="575" spans="1:16" s="11" customFormat="1" x14ac:dyDescent="0.25">
      <c r="A575" s="11" t="s">
        <v>1848</v>
      </c>
      <c r="B575" s="11" t="s">
        <v>1864</v>
      </c>
      <c r="C575" s="11" t="s">
        <v>1861</v>
      </c>
      <c r="D575" s="11" t="s">
        <v>1865</v>
      </c>
      <c r="E575" s="11" t="s">
        <v>23</v>
      </c>
      <c r="F575" s="11" t="s">
        <v>8</v>
      </c>
      <c r="G575" s="11" t="s">
        <v>9</v>
      </c>
      <c r="H575" s="11" t="s">
        <v>159</v>
      </c>
      <c r="I575" s="11" t="s">
        <v>1557</v>
      </c>
      <c r="J575" s="11" t="s">
        <v>1557</v>
      </c>
      <c r="K575" s="11" t="s">
        <v>2508</v>
      </c>
      <c r="L575" s="11" t="s">
        <v>256</v>
      </c>
      <c r="M575" s="11" t="s">
        <v>1863</v>
      </c>
      <c r="N575" s="12">
        <v>20.95</v>
      </c>
      <c r="O575" s="11">
        <v>1</v>
      </c>
      <c r="P575" s="12">
        <f t="shared" si="14"/>
        <v>20.95</v>
      </c>
    </row>
    <row r="576" spans="1:16" s="11" customFormat="1" x14ac:dyDescent="0.25">
      <c r="A576" s="11" t="s">
        <v>1848</v>
      </c>
      <c r="B576" s="11" t="s">
        <v>1866</v>
      </c>
      <c r="C576" s="11" t="s">
        <v>1861</v>
      </c>
      <c r="D576" s="11" t="s">
        <v>1867</v>
      </c>
      <c r="E576" s="11" t="s">
        <v>29</v>
      </c>
      <c r="F576" s="11" t="s">
        <v>8</v>
      </c>
      <c r="G576" s="11" t="s">
        <v>9</v>
      </c>
      <c r="H576" s="11" t="s">
        <v>159</v>
      </c>
      <c r="I576" s="11" t="s">
        <v>1557</v>
      </c>
      <c r="J576" s="11" t="s">
        <v>1557</v>
      </c>
      <c r="K576" s="11" t="s">
        <v>2508</v>
      </c>
      <c r="L576" s="11" t="s">
        <v>256</v>
      </c>
      <c r="M576" s="11" t="s">
        <v>1863</v>
      </c>
      <c r="N576" s="12">
        <v>20.95</v>
      </c>
      <c r="O576" s="11">
        <v>2</v>
      </c>
      <c r="P576" s="12">
        <f t="shared" si="14"/>
        <v>41.9</v>
      </c>
    </row>
    <row r="577" spans="1:16" s="11" customFormat="1" x14ac:dyDescent="0.25">
      <c r="A577" s="11" t="s">
        <v>1848</v>
      </c>
      <c r="B577" s="11" t="s">
        <v>1868</v>
      </c>
      <c r="C577" s="11" t="s">
        <v>1869</v>
      </c>
      <c r="D577" s="11" t="s">
        <v>1870</v>
      </c>
      <c r="E577" s="11" t="s">
        <v>29</v>
      </c>
      <c r="F577" s="11" t="s">
        <v>8</v>
      </c>
      <c r="G577" s="11" t="s">
        <v>9</v>
      </c>
      <c r="H577" s="11" t="s">
        <v>159</v>
      </c>
      <c r="I577" s="11" t="s">
        <v>1557</v>
      </c>
      <c r="J577" s="11" t="s">
        <v>1557</v>
      </c>
      <c r="K577" s="11" t="s">
        <v>2508</v>
      </c>
      <c r="L577" s="11" t="s">
        <v>36</v>
      </c>
      <c r="M577" s="11" t="s">
        <v>1871</v>
      </c>
      <c r="N577" s="12">
        <v>22.95</v>
      </c>
      <c r="O577" s="11">
        <v>7</v>
      </c>
      <c r="P577" s="12">
        <f t="shared" si="14"/>
        <v>160.65</v>
      </c>
    </row>
    <row r="578" spans="1:16" s="11" customFormat="1" x14ac:dyDescent="0.25">
      <c r="A578" s="11" t="s">
        <v>1848</v>
      </c>
      <c r="B578" s="11" t="s">
        <v>1872</v>
      </c>
      <c r="C578" s="11" t="s">
        <v>1873</v>
      </c>
      <c r="D578" s="11" t="s">
        <v>1874</v>
      </c>
      <c r="E578" s="11" t="s">
        <v>29</v>
      </c>
      <c r="F578" s="11" t="s">
        <v>8</v>
      </c>
      <c r="G578" s="11" t="s">
        <v>9</v>
      </c>
      <c r="H578" s="11" t="s">
        <v>159</v>
      </c>
      <c r="I578" s="11" t="s">
        <v>1557</v>
      </c>
      <c r="J578" s="11" t="s">
        <v>1557</v>
      </c>
      <c r="K578" s="11" t="s">
        <v>2508</v>
      </c>
      <c r="L578" s="11" t="s">
        <v>184</v>
      </c>
      <c r="M578" s="11" t="s">
        <v>1875</v>
      </c>
      <c r="N578" s="12">
        <v>22.95</v>
      </c>
      <c r="O578" s="11">
        <v>1</v>
      </c>
      <c r="P578" s="12">
        <f t="shared" si="14"/>
        <v>22.95</v>
      </c>
    </row>
    <row r="579" spans="1:16" s="11" customFormat="1" x14ac:dyDescent="0.25">
      <c r="A579" s="11" t="s">
        <v>1880</v>
      </c>
      <c r="B579" s="11" t="s">
        <v>1876</v>
      </c>
      <c r="C579" s="11" t="s">
        <v>1877</v>
      </c>
      <c r="D579" s="11" t="s">
        <v>1878</v>
      </c>
      <c r="E579" s="11" t="s">
        <v>26</v>
      </c>
      <c r="F579" s="11" t="s">
        <v>8</v>
      </c>
      <c r="G579" s="11" t="s">
        <v>9</v>
      </c>
      <c r="H579" s="11" t="s">
        <v>66</v>
      </c>
      <c r="I579" s="11" t="s">
        <v>67</v>
      </c>
      <c r="J579" s="11" t="s">
        <v>67</v>
      </c>
      <c r="K579" s="11" t="s">
        <v>2508</v>
      </c>
      <c r="L579" s="11" t="s">
        <v>61</v>
      </c>
      <c r="M579" s="11" t="s">
        <v>1879</v>
      </c>
      <c r="N579" s="12">
        <v>19.95</v>
      </c>
      <c r="O579" s="11">
        <v>1</v>
      </c>
      <c r="P579" s="12">
        <f t="shared" si="14"/>
        <v>19.95</v>
      </c>
    </row>
    <row r="580" spans="1:16" s="11" customFormat="1" x14ac:dyDescent="0.25">
      <c r="A580" s="11" t="s">
        <v>1886</v>
      </c>
      <c r="B580" s="11" t="s">
        <v>1881</v>
      </c>
      <c r="C580" s="11" t="s">
        <v>1882</v>
      </c>
      <c r="D580" s="11" t="s">
        <v>1883</v>
      </c>
      <c r="E580" s="11" t="s">
        <v>1884</v>
      </c>
      <c r="F580" s="11" t="s">
        <v>8</v>
      </c>
      <c r="G580" s="11" t="s">
        <v>9</v>
      </c>
      <c r="H580" s="11" t="s">
        <v>34</v>
      </c>
      <c r="I580" s="11" t="s">
        <v>10</v>
      </c>
      <c r="J580" s="11" t="s">
        <v>50</v>
      </c>
      <c r="K580" s="11" t="s">
        <v>2508</v>
      </c>
      <c r="L580" s="11" t="s">
        <v>850</v>
      </c>
      <c r="M580" s="11" t="s">
        <v>1885</v>
      </c>
      <c r="N580" s="12">
        <v>44.95</v>
      </c>
      <c r="O580" s="11">
        <v>15</v>
      </c>
      <c r="P580" s="12">
        <f t="shared" si="14"/>
        <v>674.25</v>
      </c>
    </row>
    <row r="581" spans="1:16" s="11" customFormat="1" x14ac:dyDescent="0.25">
      <c r="A581" s="11" t="s">
        <v>1886</v>
      </c>
      <c r="B581" s="11" t="s">
        <v>1887</v>
      </c>
      <c r="C581" s="11" t="s">
        <v>1882</v>
      </c>
      <c r="D581" s="11" t="s">
        <v>1888</v>
      </c>
      <c r="E581" s="11" t="s">
        <v>1889</v>
      </c>
      <c r="F581" s="11" t="s">
        <v>8</v>
      </c>
      <c r="G581" s="11" t="s">
        <v>9</v>
      </c>
      <c r="H581" s="11" t="s">
        <v>34</v>
      </c>
      <c r="I581" s="11" t="s">
        <v>10</v>
      </c>
      <c r="J581" s="11" t="s">
        <v>50</v>
      </c>
      <c r="K581" s="11" t="s">
        <v>2508</v>
      </c>
      <c r="L581" s="11" t="s">
        <v>850</v>
      </c>
      <c r="M581" s="11" t="s">
        <v>1885</v>
      </c>
      <c r="N581" s="12">
        <v>44.95</v>
      </c>
      <c r="O581" s="11">
        <v>15</v>
      </c>
      <c r="P581" s="12">
        <f t="shared" si="14"/>
        <v>674.25</v>
      </c>
    </row>
    <row r="582" spans="1:16" s="11" customFormat="1" x14ac:dyDescent="0.25">
      <c r="A582" s="11" t="s">
        <v>1886</v>
      </c>
      <c r="B582" s="11" t="s">
        <v>1890</v>
      </c>
      <c r="C582" s="11" t="s">
        <v>1882</v>
      </c>
      <c r="D582" s="11" t="s">
        <v>1891</v>
      </c>
      <c r="E582" s="11" t="s">
        <v>1892</v>
      </c>
      <c r="F582" s="11" t="s">
        <v>8</v>
      </c>
      <c r="G582" s="11" t="s">
        <v>9</v>
      </c>
      <c r="H582" s="11" t="s">
        <v>34</v>
      </c>
      <c r="I582" s="11" t="s">
        <v>10</v>
      </c>
      <c r="J582" s="11" t="s">
        <v>50</v>
      </c>
      <c r="K582" s="11" t="s">
        <v>2508</v>
      </c>
      <c r="L582" s="11" t="s">
        <v>850</v>
      </c>
      <c r="M582" s="11" t="s">
        <v>1885</v>
      </c>
      <c r="N582" s="12">
        <v>44.95</v>
      </c>
      <c r="O582" s="11">
        <v>7</v>
      </c>
      <c r="P582" s="12">
        <f t="shared" si="14"/>
        <v>314.65000000000003</v>
      </c>
    </row>
    <row r="583" spans="1:16" s="11" customFormat="1" x14ac:dyDescent="0.25">
      <c r="A583" s="11" t="s">
        <v>1886</v>
      </c>
      <c r="B583" s="11" t="s">
        <v>1893</v>
      </c>
      <c r="C583" s="11" t="s">
        <v>1882</v>
      </c>
      <c r="D583" s="11" t="s">
        <v>1894</v>
      </c>
      <c r="E583" s="11" t="s">
        <v>1895</v>
      </c>
      <c r="F583" s="11" t="s">
        <v>8</v>
      </c>
      <c r="G583" s="11" t="s">
        <v>9</v>
      </c>
      <c r="H583" s="11" t="s">
        <v>34</v>
      </c>
      <c r="I583" s="11" t="s">
        <v>10</v>
      </c>
      <c r="J583" s="11" t="s">
        <v>50</v>
      </c>
      <c r="K583" s="11" t="s">
        <v>2508</v>
      </c>
      <c r="L583" s="11" t="s">
        <v>850</v>
      </c>
      <c r="M583" s="11" t="s">
        <v>1885</v>
      </c>
      <c r="N583" s="12">
        <v>44.95</v>
      </c>
      <c r="O583" s="11">
        <v>7</v>
      </c>
      <c r="P583" s="12">
        <f t="shared" si="14"/>
        <v>314.65000000000003</v>
      </c>
    </row>
    <row r="584" spans="1:16" s="11" customFormat="1" x14ac:dyDescent="0.25">
      <c r="A584" s="11" t="s">
        <v>1886</v>
      </c>
      <c r="B584" s="11" t="s">
        <v>1896</v>
      </c>
      <c r="C584" s="11" t="s">
        <v>1882</v>
      </c>
      <c r="D584" s="11" t="s">
        <v>1897</v>
      </c>
      <c r="E584" s="11" t="s">
        <v>1898</v>
      </c>
      <c r="F584" s="11" t="s">
        <v>8</v>
      </c>
      <c r="G584" s="11" t="s">
        <v>9</v>
      </c>
      <c r="H584" s="11" t="s">
        <v>34</v>
      </c>
      <c r="I584" s="11" t="s">
        <v>10</v>
      </c>
      <c r="J584" s="11" t="s">
        <v>50</v>
      </c>
      <c r="K584" s="11" t="s">
        <v>2508</v>
      </c>
      <c r="L584" s="11" t="s">
        <v>850</v>
      </c>
      <c r="M584" s="11" t="s">
        <v>1885</v>
      </c>
      <c r="N584" s="12">
        <v>44.95</v>
      </c>
      <c r="O584" s="11">
        <v>15</v>
      </c>
      <c r="P584" s="12">
        <f t="shared" si="14"/>
        <v>674.25</v>
      </c>
    </row>
    <row r="585" spans="1:16" s="11" customFormat="1" x14ac:dyDescent="0.25">
      <c r="A585" s="11" t="s">
        <v>1886</v>
      </c>
      <c r="B585" s="11" t="s">
        <v>1899</v>
      </c>
      <c r="C585" s="11" t="s">
        <v>1882</v>
      </c>
      <c r="D585" s="11" t="s">
        <v>1900</v>
      </c>
      <c r="E585" s="11" t="s">
        <v>1901</v>
      </c>
      <c r="F585" s="11" t="s">
        <v>8</v>
      </c>
      <c r="G585" s="11" t="s">
        <v>9</v>
      </c>
      <c r="H585" s="11" t="s">
        <v>34</v>
      </c>
      <c r="I585" s="11" t="s">
        <v>10</v>
      </c>
      <c r="J585" s="11" t="s">
        <v>50</v>
      </c>
      <c r="K585" s="11" t="s">
        <v>2508</v>
      </c>
      <c r="L585" s="11" t="s">
        <v>850</v>
      </c>
      <c r="M585" s="11" t="s">
        <v>1885</v>
      </c>
      <c r="N585" s="12">
        <v>44.95</v>
      </c>
      <c r="O585" s="11">
        <v>6</v>
      </c>
      <c r="P585" s="12">
        <f t="shared" si="14"/>
        <v>269.70000000000005</v>
      </c>
    </row>
    <row r="586" spans="1:16" s="11" customFormat="1" x14ac:dyDescent="0.25">
      <c r="A586" s="11" t="s">
        <v>1280</v>
      </c>
      <c r="B586" s="11" t="s">
        <v>1902</v>
      </c>
      <c r="C586" s="11" t="s">
        <v>1903</v>
      </c>
      <c r="D586" s="11" t="s">
        <v>1904</v>
      </c>
      <c r="E586" s="11" t="s">
        <v>33</v>
      </c>
      <c r="F586" s="11" t="s">
        <v>8</v>
      </c>
      <c r="G586" s="11" t="s">
        <v>9</v>
      </c>
      <c r="H586" s="11" t="s">
        <v>34</v>
      </c>
      <c r="I586" s="11" t="s">
        <v>10</v>
      </c>
      <c r="J586" s="11" t="s">
        <v>50</v>
      </c>
      <c r="K586" s="11" t="s">
        <v>2508</v>
      </c>
      <c r="L586" s="11" t="s">
        <v>882</v>
      </c>
      <c r="M586" s="11" t="s">
        <v>1905</v>
      </c>
      <c r="N586" s="12">
        <v>30</v>
      </c>
      <c r="O586" s="11">
        <v>1</v>
      </c>
      <c r="P586" s="12">
        <f t="shared" si="14"/>
        <v>30</v>
      </c>
    </row>
    <row r="587" spans="1:16" s="11" customFormat="1" x14ac:dyDescent="0.25">
      <c r="A587" s="11" t="s">
        <v>1910</v>
      </c>
      <c r="B587" s="11" t="s">
        <v>1906</v>
      </c>
      <c r="C587" s="11" t="s">
        <v>1907</v>
      </c>
      <c r="D587" s="11" t="s">
        <v>1908</v>
      </c>
      <c r="E587" s="11" t="s">
        <v>15</v>
      </c>
      <c r="F587" s="11" t="s">
        <v>8</v>
      </c>
      <c r="G587" s="11" t="s">
        <v>9</v>
      </c>
      <c r="H587" s="11" t="s">
        <v>16</v>
      </c>
      <c r="I587" s="11" t="s">
        <v>17</v>
      </c>
      <c r="J587" s="11" t="s">
        <v>17</v>
      </c>
      <c r="K587" s="11" t="s">
        <v>2508</v>
      </c>
      <c r="L587" s="11" t="s">
        <v>741</v>
      </c>
      <c r="M587" s="11" t="s">
        <v>1909</v>
      </c>
      <c r="N587" s="12">
        <v>21.9</v>
      </c>
      <c r="O587" s="11">
        <v>15</v>
      </c>
      <c r="P587" s="12">
        <f t="shared" si="14"/>
        <v>328.5</v>
      </c>
    </row>
    <row r="588" spans="1:16" s="11" customFormat="1" x14ac:dyDescent="0.25">
      <c r="A588" s="11" t="s">
        <v>1910</v>
      </c>
      <c r="B588" s="11" t="s">
        <v>1911</v>
      </c>
      <c r="C588" s="11" t="s">
        <v>1907</v>
      </c>
      <c r="D588" s="11" t="s">
        <v>1912</v>
      </c>
      <c r="E588" s="11" t="s">
        <v>23</v>
      </c>
      <c r="F588" s="11" t="s">
        <v>8</v>
      </c>
      <c r="G588" s="11" t="s">
        <v>9</v>
      </c>
      <c r="H588" s="11" t="s">
        <v>16</v>
      </c>
      <c r="I588" s="11" t="s">
        <v>17</v>
      </c>
      <c r="J588" s="11" t="s">
        <v>17</v>
      </c>
      <c r="K588" s="11" t="s">
        <v>2508</v>
      </c>
      <c r="L588" s="11" t="s">
        <v>741</v>
      </c>
      <c r="M588" s="11" t="s">
        <v>1909</v>
      </c>
      <c r="N588" s="12">
        <v>21.9</v>
      </c>
      <c r="O588" s="11">
        <v>15</v>
      </c>
      <c r="P588" s="12">
        <f t="shared" si="14"/>
        <v>328.5</v>
      </c>
    </row>
    <row r="589" spans="1:16" s="11" customFormat="1" x14ac:dyDescent="0.25">
      <c r="A589" s="11" t="s">
        <v>1910</v>
      </c>
      <c r="B589" s="11" t="s">
        <v>1913</v>
      </c>
      <c r="C589" s="11" t="s">
        <v>1907</v>
      </c>
      <c r="D589" s="11" t="s">
        <v>1914</v>
      </c>
      <c r="E589" s="11" t="s">
        <v>29</v>
      </c>
      <c r="F589" s="11" t="s">
        <v>8</v>
      </c>
      <c r="G589" s="11" t="s">
        <v>9</v>
      </c>
      <c r="H589" s="11" t="s">
        <v>16</v>
      </c>
      <c r="I589" s="11" t="s">
        <v>17</v>
      </c>
      <c r="J589" s="11" t="s">
        <v>17</v>
      </c>
      <c r="K589" s="11" t="s">
        <v>2508</v>
      </c>
      <c r="L589" s="11" t="s">
        <v>741</v>
      </c>
      <c r="M589" s="11" t="s">
        <v>1909</v>
      </c>
      <c r="N589" s="12">
        <v>21.9</v>
      </c>
      <c r="O589" s="11">
        <v>7</v>
      </c>
      <c r="P589" s="12">
        <f t="shared" si="14"/>
        <v>153.29999999999998</v>
      </c>
    </row>
    <row r="590" spans="1:16" s="11" customFormat="1" x14ac:dyDescent="0.25">
      <c r="A590" s="11" t="s">
        <v>1910</v>
      </c>
      <c r="B590" s="11" t="s">
        <v>1915</v>
      </c>
      <c r="C590" s="11" t="s">
        <v>1907</v>
      </c>
      <c r="D590" s="11" t="s">
        <v>1916</v>
      </c>
      <c r="E590" s="11" t="s">
        <v>33</v>
      </c>
      <c r="F590" s="11" t="s">
        <v>8</v>
      </c>
      <c r="G590" s="11" t="s">
        <v>9</v>
      </c>
      <c r="H590" s="11" t="s">
        <v>16</v>
      </c>
      <c r="I590" s="11" t="s">
        <v>17</v>
      </c>
      <c r="J590" s="11" t="s">
        <v>17</v>
      </c>
      <c r="K590" s="11" t="s">
        <v>2508</v>
      </c>
      <c r="L590" s="11" t="s">
        <v>741</v>
      </c>
      <c r="M590" s="11" t="s">
        <v>1909</v>
      </c>
      <c r="N590" s="12">
        <v>21.9</v>
      </c>
      <c r="O590" s="11">
        <v>8</v>
      </c>
      <c r="P590" s="12">
        <f t="shared" si="14"/>
        <v>175.2</v>
      </c>
    </row>
    <row r="591" spans="1:16" s="11" customFormat="1" x14ac:dyDescent="0.25">
      <c r="A591" s="11" t="s">
        <v>1910</v>
      </c>
      <c r="B591" s="11" t="s">
        <v>1917</v>
      </c>
      <c r="C591" s="11" t="s">
        <v>1907</v>
      </c>
      <c r="D591" s="11" t="s">
        <v>1918</v>
      </c>
      <c r="E591" s="11" t="s">
        <v>26</v>
      </c>
      <c r="F591" s="11" t="s">
        <v>8</v>
      </c>
      <c r="G591" s="11" t="s">
        <v>9</v>
      </c>
      <c r="H591" s="11" t="s">
        <v>16</v>
      </c>
      <c r="I591" s="11" t="s">
        <v>17</v>
      </c>
      <c r="J591" s="11" t="s">
        <v>17</v>
      </c>
      <c r="K591" s="11" t="s">
        <v>2508</v>
      </c>
      <c r="L591" s="11" t="s">
        <v>741</v>
      </c>
      <c r="M591" s="11" t="s">
        <v>1909</v>
      </c>
      <c r="N591" s="12">
        <v>21.9</v>
      </c>
      <c r="O591" s="11">
        <v>15</v>
      </c>
      <c r="P591" s="12">
        <f t="shared" si="14"/>
        <v>328.5</v>
      </c>
    </row>
    <row r="592" spans="1:16" s="11" customFormat="1" x14ac:dyDescent="0.25">
      <c r="A592" s="11" t="s">
        <v>1910</v>
      </c>
      <c r="B592" s="11" t="s">
        <v>1919</v>
      </c>
      <c r="C592" s="11" t="s">
        <v>1920</v>
      </c>
      <c r="D592" s="11" t="s">
        <v>1921</v>
      </c>
      <c r="E592" s="11" t="s">
        <v>15</v>
      </c>
      <c r="F592" s="11" t="s">
        <v>8</v>
      </c>
      <c r="G592" s="11" t="s">
        <v>9</v>
      </c>
      <c r="H592" s="11" t="s">
        <v>16</v>
      </c>
      <c r="I592" s="11" t="s">
        <v>17</v>
      </c>
      <c r="J592" s="11" t="s">
        <v>17</v>
      </c>
      <c r="K592" s="11" t="s">
        <v>2508</v>
      </c>
      <c r="L592" s="11" t="s">
        <v>36</v>
      </c>
      <c r="M592" s="11" t="s">
        <v>1922</v>
      </c>
      <c r="N592" s="12">
        <v>19.899999999999999</v>
      </c>
      <c r="O592" s="11">
        <v>9</v>
      </c>
      <c r="P592" s="12">
        <f t="shared" si="14"/>
        <v>179.1</v>
      </c>
    </row>
    <row r="593" spans="1:16" s="11" customFormat="1" x14ac:dyDescent="0.25">
      <c r="A593" s="11" t="s">
        <v>1910</v>
      </c>
      <c r="B593" s="11" t="s">
        <v>1923</v>
      </c>
      <c r="C593" s="11" t="s">
        <v>1920</v>
      </c>
      <c r="D593" s="11" t="s">
        <v>1924</v>
      </c>
      <c r="E593" s="11" t="s">
        <v>23</v>
      </c>
      <c r="F593" s="11" t="s">
        <v>8</v>
      </c>
      <c r="G593" s="11" t="s">
        <v>9</v>
      </c>
      <c r="H593" s="11" t="s">
        <v>16</v>
      </c>
      <c r="I593" s="11" t="s">
        <v>17</v>
      </c>
      <c r="J593" s="11" t="s">
        <v>17</v>
      </c>
      <c r="K593" s="11" t="s">
        <v>2508</v>
      </c>
      <c r="L593" s="11" t="s">
        <v>36</v>
      </c>
      <c r="M593" s="11" t="s">
        <v>1922</v>
      </c>
      <c r="N593" s="12">
        <v>19.899999999999999</v>
      </c>
      <c r="O593" s="11">
        <v>1</v>
      </c>
      <c r="P593" s="12">
        <f t="shared" si="14"/>
        <v>19.899999999999999</v>
      </c>
    </row>
    <row r="594" spans="1:16" s="11" customFormat="1" x14ac:dyDescent="0.25">
      <c r="A594" s="11" t="s">
        <v>1910</v>
      </c>
      <c r="B594" s="11" t="s">
        <v>1925</v>
      </c>
      <c r="C594" s="11" t="s">
        <v>1920</v>
      </c>
      <c r="D594" s="11" t="s">
        <v>1926</v>
      </c>
      <c r="E594" s="11" t="s">
        <v>33</v>
      </c>
      <c r="F594" s="11" t="s">
        <v>8</v>
      </c>
      <c r="G594" s="11" t="s">
        <v>9</v>
      </c>
      <c r="H594" s="11" t="s">
        <v>16</v>
      </c>
      <c r="I594" s="11" t="s">
        <v>17</v>
      </c>
      <c r="J594" s="11" t="s">
        <v>17</v>
      </c>
      <c r="K594" s="11" t="s">
        <v>2508</v>
      </c>
      <c r="L594" s="11" t="s">
        <v>36</v>
      </c>
      <c r="M594" s="11" t="s">
        <v>1922</v>
      </c>
      <c r="N594" s="12">
        <v>19.899999999999999</v>
      </c>
      <c r="O594" s="11">
        <v>6</v>
      </c>
      <c r="P594" s="12">
        <f t="shared" si="14"/>
        <v>119.39999999999999</v>
      </c>
    </row>
    <row r="595" spans="1:16" s="11" customFormat="1" x14ac:dyDescent="0.25">
      <c r="A595" s="11" t="s">
        <v>1910</v>
      </c>
      <c r="B595" s="11" t="s">
        <v>1927</v>
      </c>
      <c r="C595" s="11" t="s">
        <v>1928</v>
      </c>
      <c r="D595" s="11" t="s">
        <v>1929</v>
      </c>
      <c r="E595" s="11" t="s">
        <v>29</v>
      </c>
      <c r="F595" s="11" t="s">
        <v>8</v>
      </c>
      <c r="G595" s="11" t="s">
        <v>9</v>
      </c>
      <c r="H595" s="11" t="s">
        <v>16</v>
      </c>
      <c r="I595" s="11" t="s">
        <v>998</v>
      </c>
      <c r="J595" s="11" t="s">
        <v>998</v>
      </c>
      <c r="K595" s="11" t="s">
        <v>2508</v>
      </c>
      <c r="L595" s="11" t="s">
        <v>36</v>
      </c>
      <c r="M595" s="11" t="s">
        <v>1930</v>
      </c>
      <c r="N595" s="12">
        <v>17.899999999999999</v>
      </c>
      <c r="O595" s="11">
        <v>1</v>
      </c>
      <c r="P595" s="12">
        <f t="shared" si="14"/>
        <v>17.899999999999999</v>
      </c>
    </row>
    <row r="596" spans="1:16" s="11" customFormat="1" x14ac:dyDescent="0.25">
      <c r="A596" s="11" t="s">
        <v>1910</v>
      </c>
      <c r="B596" s="11" t="s">
        <v>1931</v>
      </c>
      <c r="C596" s="11" t="s">
        <v>1932</v>
      </c>
      <c r="D596" s="11" t="s">
        <v>1933</v>
      </c>
      <c r="E596" s="11" t="s">
        <v>857</v>
      </c>
      <c r="F596" s="11" t="s">
        <v>8</v>
      </c>
      <c r="G596" s="11" t="s">
        <v>9</v>
      </c>
      <c r="H596" s="11" t="s">
        <v>34</v>
      </c>
      <c r="I596" s="11" t="s">
        <v>10</v>
      </c>
      <c r="J596" s="11" t="s">
        <v>50</v>
      </c>
      <c r="K596" s="11" t="s">
        <v>2508</v>
      </c>
      <c r="L596" s="11" t="s">
        <v>68</v>
      </c>
      <c r="M596" s="11" t="s">
        <v>1934</v>
      </c>
      <c r="N596" s="12">
        <v>42.9</v>
      </c>
      <c r="O596" s="11">
        <v>1</v>
      </c>
      <c r="P596" s="12">
        <f t="shared" si="14"/>
        <v>42.9</v>
      </c>
    </row>
    <row r="597" spans="1:16" s="11" customFormat="1" x14ac:dyDescent="0.25">
      <c r="A597" s="11" t="s">
        <v>1938</v>
      </c>
      <c r="B597" s="11" t="s">
        <v>1935</v>
      </c>
      <c r="C597" s="11" t="s">
        <v>1936</v>
      </c>
      <c r="D597" s="11" t="s">
        <v>1937</v>
      </c>
      <c r="E597" s="11" t="s">
        <v>33</v>
      </c>
      <c r="F597" s="11" t="s">
        <v>8</v>
      </c>
      <c r="G597" s="11" t="s">
        <v>9</v>
      </c>
      <c r="H597" s="11" t="s">
        <v>16</v>
      </c>
      <c r="I597" s="11" t="s">
        <v>17</v>
      </c>
      <c r="J597" s="11" t="s">
        <v>17</v>
      </c>
      <c r="K597" s="11" t="s">
        <v>2508</v>
      </c>
      <c r="L597" s="11" t="s">
        <v>467</v>
      </c>
      <c r="M597" s="11" t="s">
        <v>1922</v>
      </c>
      <c r="N597" s="12">
        <v>19.95</v>
      </c>
      <c r="O597" s="11">
        <v>15</v>
      </c>
      <c r="P597" s="12">
        <f t="shared" si="14"/>
        <v>299.25</v>
      </c>
    </row>
    <row r="598" spans="1:16" s="11" customFormat="1" x14ac:dyDescent="0.25">
      <c r="A598" s="11" t="s">
        <v>1938</v>
      </c>
      <c r="B598" s="11" t="s">
        <v>1940</v>
      </c>
      <c r="C598" s="11" t="s">
        <v>1941</v>
      </c>
      <c r="D598" s="11" t="s">
        <v>1942</v>
      </c>
      <c r="E598" s="11" t="s">
        <v>33</v>
      </c>
      <c r="F598" s="11" t="s">
        <v>8</v>
      </c>
      <c r="G598" s="11" t="s">
        <v>9</v>
      </c>
      <c r="H598" s="11" t="s">
        <v>16</v>
      </c>
      <c r="I598" s="11" t="s">
        <v>17</v>
      </c>
      <c r="J598" s="11" t="s">
        <v>17</v>
      </c>
      <c r="K598" s="11" t="s">
        <v>2508</v>
      </c>
      <c r="L598" s="11" t="s">
        <v>44</v>
      </c>
      <c r="M598" s="11" t="s">
        <v>1943</v>
      </c>
      <c r="N598" s="12">
        <v>19.95</v>
      </c>
      <c r="O598" s="11">
        <v>15</v>
      </c>
      <c r="P598" s="12">
        <f t="shared" si="14"/>
        <v>299.25</v>
      </c>
    </row>
    <row r="599" spans="1:16" s="11" customFormat="1" x14ac:dyDescent="0.25">
      <c r="A599" s="11" t="s">
        <v>1938</v>
      </c>
      <c r="B599" s="11" t="s">
        <v>1944</v>
      </c>
      <c r="C599" s="11" t="s">
        <v>1945</v>
      </c>
      <c r="D599" s="11" t="s">
        <v>1946</v>
      </c>
      <c r="E599" s="11" t="s">
        <v>15</v>
      </c>
      <c r="F599" s="11" t="s">
        <v>8</v>
      </c>
      <c r="G599" s="11" t="s">
        <v>42</v>
      </c>
      <c r="H599" s="11" t="s">
        <v>16</v>
      </c>
      <c r="I599" s="11" t="s">
        <v>17</v>
      </c>
      <c r="J599" s="11" t="s">
        <v>17</v>
      </c>
      <c r="K599" s="11" t="s">
        <v>2508</v>
      </c>
      <c r="L599" s="11" t="s">
        <v>44</v>
      </c>
      <c r="M599" s="11" t="s">
        <v>1947</v>
      </c>
      <c r="N599" s="12">
        <v>29.95</v>
      </c>
      <c r="O599" s="11">
        <v>15</v>
      </c>
      <c r="P599" s="12">
        <f t="shared" si="14"/>
        <v>449.25</v>
      </c>
    </row>
    <row r="600" spans="1:16" s="11" customFormat="1" x14ac:dyDescent="0.25">
      <c r="A600" s="11" t="s">
        <v>1938</v>
      </c>
      <c r="B600" s="11" t="s">
        <v>1948</v>
      </c>
      <c r="C600" s="11" t="s">
        <v>1945</v>
      </c>
      <c r="D600" s="11" t="s">
        <v>1949</v>
      </c>
      <c r="E600" s="11" t="s">
        <v>23</v>
      </c>
      <c r="F600" s="11" t="s">
        <v>8</v>
      </c>
      <c r="G600" s="11" t="s">
        <v>42</v>
      </c>
      <c r="H600" s="11" t="s">
        <v>16</v>
      </c>
      <c r="I600" s="11" t="s">
        <v>17</v>
      </c>
      <c r="J600" s="11" t="s">
        <v>17</v>
      </c>
      <c r="K600" s="11" t="s">
        <v>2508</v>
      </c>
      <c r="L600" s="11" t="s">
        <v>44</v>
      </c>
      <c r="M600" s="11" t="s">
        <v>1947</v>
      </c>
      <c r="N600" s="12">
        <v>29.95</v>
      </c>
      <c r="O600" s="11">
        <v>1</v>
      </c>
      <c r="P600" s="12">
        <f t="shared" si="14"/>
        <v>29.95</v>
      </c>
    </row>
    <row r="601" spans="1:16" s="11" customFormat="1" x14ac:dyDescent="0.25">
      <c r="A601" s="11" t="s">
        <v>1886</v>
      </c>
      <c r="B601" s="11" t="s">
        <v>1950</v>
      </c>
      <c r="C601" s="11" t="s">
        <v>1951</v>
      </c>
      <c r="D601" s="11" t="s">
        <v>1952</v>
      </c>
      <c r="E601" s="11" t="s">
        <v>33</v>
      </c>
      <c r="F601" s="11" t="s">
        <v>8</v>
      </c>
      <c r="G601" s="11" t="s">
        <v>9</v>
      </c>
      <c r="H601" s="11" t="s">
        <v>66</v>
      </c>
      <c r="I601" s="11" t="s">
        <v>67</v>
      </c>
      <c r="J601" s="11" t="s">
        <v>67</v>
      </c>
      <c r="K601" s="11" t="s">
        <v>2508</v>
      </c>
      <c r="L601" s="11" t="s">
        <v>44</v>
      </c>
      <c r="M601" s="11" t="s">
        <v>1953</v>
      </c>
      <c r="N601" s="12">
        <v>37.950000000000003</v>
      </c>
      <c r="O601" s="11">
        <v>1</v>
      </c>
      <c r="P601" s="12">
        <f t="shared" si="14"/>
        <v>37.950000000000003</v>
      </c>
    </row>
    <row r="602" spans="1:16" s="11" customFormat="1" x14ac:dyDescent="0.25">
      <c r="A602" s="11" t="s">
        <v>1886</v>
      </c>
      <c r="B602" s="11" t="s">
        <v>1954</v>
      </c>
      <c r="C602" s="11" t="s">
        <v>1951</v>
      </c>
      <c r="D602" s="11" t="s">
        <v>1955</v>
      </c>
      <c r="E602" s="11" t="s">
        <v>15</v>
      </c>
      <c r="F602" s="11" t="s">
        <v>8</v>
      </c>
      <c r="G602" s="11" t="s">
        <v>9</v>
      </c>
      <c r="H602" s="11" t="s">
        <v>66</v>
      </c>
      <c r="I602" s="11" t="s">
        <v>67</v>
      </c>
      <c r="J602" s="11" t="s">
        <v>67</v>
      </c>
      <c r="K602" s="11" t="s">
        <v>2508</v>
      </c>
      <c r="L602" s="11" t="s">
        <v>44</v>
      </c>
      <c r="M602" s="11" t="s">
        <v>1953</v>
      </c>
      <c r="N602" s="12">
        <v>37.950000000000003</v>
      </c>
      <c r="O602" s="11">
        <v>1</v>
      </c>
      <c r="P602" s="12">
        <f t="shared" si="14"/>
        <v>37.950000000000003</v>
      </c>
    </row>
    <row r="603" spans="1:16" s="11" customFormat="1" x14ac:dyDescent="0.25">
      <c r="A603" s="11" t="s">
        <v>1938</v>
      </c>
      <c r="B603" s="11" t="s">
        <v>1956</v>
      </c>
      <c r="C603" s="11" t="s">
        <v>1957</v>
      </c>
      <c r="D603" s="11" t="s">
        <v>1958</v>
      </c>
      <c r="E603" s="11" t="s">
        <v>863</v>
      </c>
      <c r="F603" s="11" t="s">
        <v>8</v>
      </c>
      <c r="G603" s="11" t="s">
        <v>9</v>
      </c>
      <c r="H603" s="11" t="s">
        <v>34</v>
      </c>
      <c r="I603" s="11" t="s">
        <v>10</v>
      </c>
      <c r="J603" s="11" t="s">
        <v>35</v>
      </c>
      <c r="K603" s="11" t="s">
        <v>2508</v>
      </c>
      <c r="L603" s="11" t="s">
        <v>51</v>
      </c>
      <c r="M603" s="11" t="s">
        <v>1959</v>
      </c>
      <c r="N603" s="12">
        <v>39.950000000000003</v>
      </c>
      <c r="O603" s="11">
        <v>1</v>
      </c>
      <c r="P603" s="12">
        <f t="shared" si="14"/>
        <v>39.950000000000003</v>
      </c>
    </row>
    <row r="604" spans="1:16" s="11" customFormat="1" x14ac:dyDescent="0.25">
      <c r="A604" s="11" t="s">
        <v>1886</v>
      </c>
      <c r="B604" s="11" t="s">
        <v>1960</v>
      </c>
      <c r="C604" s="11" t="s">
        <v>1961</v>
      </c>
      <c r="D604" s="11" t="s">
        <v>1962</v>
      </c>
      <c r="E604" s="11" t="s">
        <v>997</v>
      </c>
      <c r="F604" s="11" t="s">
        <v>8</v>
      </c>
      <c r="G604" s="11" t="s">
        <v>9</v>
      </c>
      <c r="H604" s="11" t="s">
        <v>66</v>
      </c>
      <c r="I604" s="11" t="s">
        <v>67</v>
      </c>
      <c r="J604" s="11" t="s">
        <v>67</v>
      </c>
      <c r="K604" s="11" t="s">
        <v>2508</v>
      </c>
      <c r="L604" s="11" t="s">
        <v>80</v>
      </c>
      <c r="M604" s="11" t="s">
        <v>1963</v>
      </c>
      <c r="N604" s="12">
        <v>37.950000000000003</v>
      </c>
      <c r="O604" s="11">
        <v>1</v>
      </c>
      <c r="P604" s="12">
        <f t="shared" si="14"/>
        <v>37.950000000000003</v>
      </c>
    </row>
    <row r="605" spans="1:16" s="11" customFormat="1" x14ac:dyDescent="0.25">
      <c r="A605" s="11" t="s">
        <v>1886</v>
      </c>
      <c r="B605" s="11" t="s">
        <v>1964</v>
      </c>
      <c r="C605" s="11" t="s">
        <v>1961</v>
      </c>
      <c r="D605" s="11" t="s">
        <v>1965</v>
      </c>
      <c r="E605" s="11" t="s">
        <v>855</v>
      </c>
      <c r="F605" s="11" t="s">
        <v>8</v>
      </c>
      <c r="G605" s="11" t="s">
        <v>9</v>
      </c>
      <c r="H605" s="11" t="s">
        <v>66</v>
      </c>
      <c r="I605" s="11" t="s">
        <v>67</v>
      </c>
      <c r="J605" s="11" t="s">
        <v>67</v>
      </c>
      <c r="K605" s="11" t="s">
        <v>2508</v>
      </c>
      <c r="L605" s="11" t="s">
        <v>80</v>
      </c>
      <c r="M605" s="11" t="s">
        <v>1963</v>
      </c>
      <c r="N605" s="12">
        <v>37.950000000000003</v>
      </c>
      <c r="O605" s="11">
        <v>1</v>
      </c>
      <c r="P605" s="12">
        <f t="shared" si="14"/>
        <v>37.950000000000003</v>
      </c>
    </row>
    <row r="606" spans="1:16" s="11" customFormat="1" x14ac:dyDescent="0.25">
      <c r="A606" s="11" t="s">
        <v>1910</v>
      </c>
      <c r="B606" s="11" t="s">
        <v>1966</v>
      </c>
      <c r="C606" s="11" t="s">
        <v>1967</v>
      </c>
      <c r="D606" s="11" t="s">
        <v>1968</v>
      </c>
      <c r="E606" s="11" t="s">
        <v>7</v>
      </c>
      <c r="F606" s="11" t="s">
        <v>8</v>
      </c>
      <c r="G606" s="11" t="s">
        <v>9</v>
      </c>
      <c r="H606" s="11" t="s">
        <v>34</v>
      </c>
      <c r="I606" s="11" t="s">
        <v>10</v>
      </c>
      <c r="J606" s="11" t="s">
        <v>50</v>
      </c>
      <c r="K606" s="11" t="s">
        <v>2508</v>
      </c>
      <c r="L606" s="11" t="s">
        <v>389</v>
      </c>
      <c r="M606" s="11" t="s">
        <v>1969</v>
      </c>
      <c r="N606" s="12">
        <v>44.9</v>
      </c>
      <c r="O606" s="11">
        <v>7</v>
      </c>
      <c r="P606" s="12">
        <f t="shared" si="14"/>
        <v>314.3</v>
      </c>
    </row>
    <row r="607" spans="1:16" s="11" customFormat="1" x14ac:dyDescent="0.25">
      <c r="A607" s="11" t="s">
        <v>1910</v>
      </c>
      <c r="B607" s="11" t="s">
        <v>1970</v>
      </c>
      <c r="C607" s="11" t="s">
        <v>1971</v>
      </c>
      <c r="D607" s="11" t="s">
        <v>1972</v>
      </c>
      <c r="E607" s="11" t="s">
        <v>7</v>
      </c>
      <c r="F607" s="11" t="s">
        <v>8</v>
      </c>
      <c r="G607" s="11" t="s">
        <v>9</v>
      </c>
      <c r="H607" s="11" t="s">
        <v>34</v>
      </c>
      <c r="I607" s="11" t="s">
        <v>10</v>
      </c>
      <c r="J607" s="11" t="s">
        <v>50</v>
      </c>
      <c r="K607" s="11" t="s">
        <v>2508</v>
      </c>
      <c r="L607" s="11" t="s">
        <v>850</v>
      </c>
      <c r="M607" s="11" t="s">
        <v>1969</v>
      </c>
      <c r="N607" s="12">
        <v>44.9</v>
      </c>
      <c r="O607" s="11">
        <v>5</v>
      </c>
      <c r="P607" s="12">
        <f t="shared" si="14"/>
        <v>224.5</v>
      </c>
    </row>
    <row r="608" spans="1:16" s="11" customFormat="1" x14ac:dyDescent="0.25">
      <c r="A608" s="11" t="s">
        <v>1910</v>
      </c>
      <c r="B608" s="11" t="s">
        <v>1973</v>
      </c>
      <c r="C608" s="11" t="s">
        <v>1967</v>
      </c>
      <c r="D608" s="11" t="s">
        <v>1974</v>
      </c>
      <c r="E608" s="11" t="s">
        <v>875</v>
      </c>
      <c r="F608" s="11" t="s">
        <v>8</v>
      </c>
      <c r="G608" s="11" t="s">
        <v>9</v>
      </c>
      <c r="H608" s="11" t="s">
        <v>34</v>
      </c>
      <c r="I608" s="11" t="s">
        <v>10</v>
      </c>
      <c r="J608" s="11" t="s">
        <v>50</v>
      </c>
      <c r="K608" s="11" t="s">
        <v>2508</v>
      </c>
      <c r="L608" s="11" t="s">
        <v>389</v>
      </c>
      <c r="M608" s="11" t="s">
        <v>1969</v>
      </c>
      <c r="N608" s="12">
        <v>44.9</v>
      </c>
      <c r="O608" s="11">
        <v>5</v>
      </c>
      <c r="P608" s="12">
        <f t="shared" si="14"/>
        <v>224.5</v>
      </c>
    </row>
    <row r="609" spans="1:16" s="11" customFormat="1" x14ac:dyDescent="0.25">
      <c r="A609" s="11" t="s">
        <v>1910</v>
      </c>
      <c r="B609" s="11" t="s">
        <v>1975</v>
      </c>
      <c r="C609" s="11" t="s">
        <v>1967</v>
      </c>
      <c r="D609" s="11" t="s">
        <v>1976</v>
      </c>
      <c r="E609" s="11" t="s">
        <v>821</v>
      </c>
      <c r="F609" s="11" t="s">
        <v>8</v>
      </c>
      <c r="G609" s="11" t="s">
        <v>9</v>
      </c>
      <c r="H609" s="11" t="s">
        <v>34</v>
      </c>
      <c r="I609" s="11" t="s">
        <v>10</v>
      </c>
      <c r="J609" s="11" t="s">
        <v>50</v>
      </c>
      <c r="K609" s="11" t="s">
        <v>2508</v>
      </c>
      <c r="L609" s="11" t="s">
        <v>389</v>
      </c>
      <c r="M609" s="11" t="s">
        <v>1969</v>
      </c>
      <c r="N609" s="12">
        <v>44.9</v>
      </c>
      <c r="O609" s="11">
        <v>8</v>
      </c>
      <c r="P609" s="12">
        <f t="shared" si="14"/>
        <v>359.2</v>
      </c>
    </row>
    <row r="610" spans="1:16" s="11" customFormat="1" x14ac:dyDescent="0.25">
      <c r="A610" s="11" t="s">
        <v>1910</v>
      </c>
      <c r="B610" s="11" t="s">
        <v>1977</v>
      </c>
      <c r="C610" s="11" t="s">
        <v>1967</v>
      </c>
      <c r="D610" s="11" t="s">
        <v>1978</v>
      </c>
      <c r="E610" s="11" t="s">
        <v>857</v>
      </c>
      <c r="F610" s="11" t="s">
        <v>8</v>
      </c>
      <c r="G610" s="11" t="s">
        <v>9</v>
      </c>
      <c r="H610" s="11" t="s">
        <v>34</v>
      </c>
      <c r="I610" s="11" t="s">
        <v>10</v>
      </c>
      <c r="J610" s="11" t="s">
        <v>50</v>
      </c>
      <c r="K610" s="11" t="s">
        <v>2508</v>
      </c>
      <c r="L610" s="11" t="s">
        <v>389</v>
      </c>
      <c r="M610" s="11" t="s">
        <v>1969</v>
      </c>
      <c r="N610" s="12">
        <v>44.9</v>
      </c>
      <c r="O610" s="11">
        <v>8</v>
      </c>
      <c r="P610" s="12">
        <f t="shared" si="14"/>
        <v>359.2</v>
      </c>
    </row>
    <row r="611" spans="1:16" s="11" customFormat="1" x14ac:dyDescent="0.25">
      <c r="A611" s="11" t="s">
        <v>1910</v>
      </c>
      <c r="B611" s="11" t="s">
        <v>1979</v>
      </c>
      <c r="C611" s="11" t="s">
        <v>1967</v>
      </c>
      <c r="D611" s="11" t="s">
        <v>1980</v>
      </c>
      <c r="E611" s="11" t="s">
        <v>874</v>
      </c>
      <c r="F611" s="11" t="s">
        <v>8</v>
      </c>
      <c r="G611" s="11" t="s">
        <v>9</v>
      </c>
      <c r="H611" s="11" t="s">
        <v>34</v>
      </c>
      <c r="I611" s="11" t="s">
        <v>10</v>
      </c>
      <c r="J611" s="11" t="s">
        <v>50</v>
      </c>
      <c r="K611" s="11" t="s">
        <v>2508</v>
      </c>
      <c r="L611" s="11" t="s">
        <v>389</v>
      </c>
      <c r="M611" s="11" t="s">
        <v>1969</v>
      </c>
      <c r="N611" s="12">
        <v>44.9</v>
      </c>
      <c r="O611" s="11">
        <v>3</v>
      </c>
      <c r="P611" s="12">
        <f t="shared" si="14"/>
        <v>134.69999999999999</v>
      </c>
    </row>
    <row r="612" spans="1:16" s="11" customFormat="1" x14ac:dyDescent="0.25">
      <c r="A612" s="11" t="s">
        <v>1910</v>
      </c>
      <c r="B612" s="11" t="s">
        <v>1981</v>
      </c>
      <c r="C612" s="11" t="s">
        <v>1967</v>
      </c>
      <c r="D612" s="11" t="s">
        <v>1982</v>
      </c>
      <c r="E612" s="11" t="s">
        <v>865</v>
      </c>
      <c r="F612" s="11" t="s">
        <v>8</v>
      </c>
      <c r="G612" s="11" t="s">
        <v>9</v>
      </c>
      <c r="H612" s="11" t="s">
        <v>34</v>
      </c>
      <c r="I612" s="11" t="s">
        <v>10</v>
      </c>
      <c r="J612" s="11" t="s">
        <v>50</v>
      </c>
      <c r="K612" s="11" t="s">
        <v>2508</v>
      </c>
      <c r="L612" s="11" t="s">
        <v>389</v>
      </c>
      <c r="M612" s="11" t="s">
        <v>1969</v>
      </c>
      <c r="N612" s="12">
        <v>44.9</v>
      </c>
      <c r="O612" s="11">
        <v>5</v>
      </c>
      <c r="P612" s="12">
        <f t="shared" si="14"/>
        <v>224.5</v>
      </c>
    </row>
    <row r="613" spans="1:16" s="11" customFormat="1" x14ac:dyDescent="0.25">
      <c r="A613" s="11" t="s">
        <v>1910</v>
      </c>
      <c r="B613" s="11" t="s">
        <v>1983</v>
      </c>
      <c r="C613" s="11" t="s">
        <v>1967</v>
      </c>
      <c r="D613" s="11" t="s">
        <v>1984</v>
      </c>
      <c r="E613" s="11" t="s">
        <v>863</v>
      </c>
      <c r="F613" s="11" t="s">
        <v>8</v>
      </c>
      <c r="G613" s="11" t="s">
        <v>9</v>
      </c>
      <c r="H613" s="11" t="s">
        <v>34</v>
      </c>
      <c r="I613" s="11" t="s">
        <v>10</v>
      </c>
      <c r="J613" s="11" t="s">
        <v>50</v>
      </c>
      <c r="K613" s="11" t="s">
        <v>2508</v>
      </c>
      <c r="L613" s="11" t="s">
        <v>389</v>
      </c>
      <c r="M613" s="11" t="s">
        <v>1969</v>
      </c>
      <c r="N613" s="12">
        <v>44.9</v>
      </c>
      <c r="O613" s="11">
        <v>7</v>
      </c>
      <c r="P613" s="12">
        <f t="shared" si="14"/>
        <v>314.3</v>
      </c>
    </row>
    <row r="614" spans="1:16" s="11" customFormat="1" x14ac:dyDescent="0.25">
      <c r="A614" s="11" t="s">
        <v>1910</v>
      </c>
      <c r="B614" s="11" t="s">
        <v>1985</v>
      </c>
      <c r="C614" s="11" t="s">
        <v>1986</v>
      </c>
      <c r="D614" s="11" t="s">
        <v>1987</v>
      </c>
      <c r="E614" s="11" t="s">
        <v>863</v>
      </c>
      <c r="F614" s="11" t="s">
        <v>8</v>
      </c>
      <c r="G614" s="11" t="s">
        <v>9</v>
      </c>
      <c r="H614" s="11" t="s">
        <v>34</v>
      </c>
      <c r="I614" s="11" t="s">
        <v>10</v>
      </c>
      <c r="J614" s="11" t="s">
        <v>50</v>
      </c>
      <c r="K614" s="11" t="s">
        <v>2508</v>
      </c>
      <c r="L614" s="11" t="s">
        <v>850</v>
      </c>
      <c r="M614" s="11" t="s">
        <v>1988</v>
      </c>
      <c r="N614" s="12">
        <v>39.9</v>
      </c>
      <c r="O614" s="11">
        <v>1</v>
      </c>
      <c r="P614" s="12">
        <f t="shared" si="14"/>
        <v>39.9</v>
      </c>
    </row>
    <row r="615" spans="1:16" s="11" customFormat="1" x14ac:dyDescent="0.25">
      <c r="A615" s="11" t="s">
        <v>1910</v>
      </c>
      <c r="B615" s="11" t="s">
        <v>1989</v>
      </c>
      <c r="C615" s="11" t="s">
        <v>1986</v>
      </c>
      <c r="D615" s="11" t="s">
        <v>1990</v>
      </c>
      <c r="E615" s="11" t="s">
        <v>747</v>
      </c>
      <c r="F615" s="11" t="s">
        <v>8</v>
      </c>
      <c r="G615" s="11" t="s">
        <v>9</v>
      </c>
      <c r="H615" s="11" t="s">
        <v>34</v>
      </c>
      <c r="I615" s="11" t="s">
        <v>10</v>
      </c>
      <c r="J615" s="11" t="s">
        <v>50</v>
      </c>
      <c r="K615" s="11" t="s">
        <v>2508</v>
      </c>
      <c r="L615" s="11" t="s">
        <v>850</v>
      </c>
      <c r="M615" s="11" t="s">
        <v>1988</v>
      </c>
      <c r="N615" s="12">
        <v>39.9</v>
      </c>
      <c r="O615" s="11">
        <v>2</v>
      </c>
      <c r="P615" s="12">
        <f t="shared" si="14"/>
        <v>79.8</v>
      </c>
    </row>
    <row r="616" spans="1:16" s="11" customFormat="1" x14ac:dyDescent="0.25">
      <c r="A616" s="11" t="s">
        <v>1910</v>
      </c>
      <c r="B616" s="11" t="s">
        <v>1991</v>
      </c>
      <c r="C616" s="11" t="s">
        <v>1986</v>
      </c>
      <c r="D616" s="11" t="s">
        <v>1992</v>
      </c>
      <c r="E616" s="11" t="s">
        <v>874</v>
      </c>
      <c r="F616" s="11" t="s">
        <v>8</v>
      </c>
      <c r="G616" s="11" t="s">
        <v>9</v>
      </c>
      <c r="H616" s="11" t="s">
        <v>34</v>
      </c>
      <c r="I616" s="11" t="s">
        <v>10</v>
      </c>
      <c r="J616" s="11" t="s">
        <v>50</v>
      </c>
      <c r="K616" s="11" t="s">
        <v>2508</v>
      </c>
      <c r="L616" s="11" t="s">
        <v>850</v>
      </c>
      <c r="M616" s="11" t="s">
        <v>1988</v>
      </c>
      <c r="N616" s="12">
        <v>39.9</v>
      </c>
      <c r="O616" s="11">
        <v>4</v>
      </c>
      <c r="P616" s="12">
        <f t="shared" si="14"/>
        <v>159.6</v>
      </c>
    </row>
    <row r="617" spans="1:16" s="11" customFormat="1" x14ac:dyDescent="0.25">
      <c r="A617" s="11" t="s">
        <v>1910</v>
      </c>
      <c r="B617" s="11" t="s">
        <v>1993</v>
      </c>
      <c r="C617" s="11" t="s">
        <v>1986</v>
      </c>
      <c r="D617" s="11" t="s">
        <v>1994</v>
      </c>
      <c r="E617" s="11" t="s">
        <v>821</v>
      </c>
      <c r="F617" s="11" t="s">
        <v>8</v>
      </c>
      <c r="G617" s="11" t="s">
        <v>9</v>
      </c>
      <c r="H617" s="11" t="s">
        <v>34</v>
      </c>
      <c r="I617" s="11" t="s">
        <v>10</v>
      </c>
      <c r="J617" s="11" t="s">
        <v>50</v>
      </c>
      <c r="K617" s="11" t="s">
        <v>2508</v>
      </c>
      <c r="L617" s="11" t="s">
        <v>850</v>
      </c>
      <c r="M617" s="11" t="s">
        <v>1988</v>
      </c>
      <c r="N617" s="12">
        <v>39.9</v>
      </c>
      <c r="O617" s="11">
        <v>7</v>
      </c>
      <c r="P617" s="12">
        <f t="shared" si="14"/>
        <v>279.3</v>
      </c>
    </row>
    <row r="618" spans="1:16" s="11" customFormat="1" x14ac:dyDescent="0.25">
      <c r="A618" s="11" t="s">
        <v>1910</v>
      </c>
      <c r="B618" s="11" t="s">
        <v>1995</v>
      </c>
      <c r="C618" s="11" t="s">
        <v>1986</v>
      </c>
      <c r="D618" s="11" t="s">
        <v>1996</v>
      </c>
      <c r="E618" s="11" t="s">
        <v>865</v>
      </c>
      <c r="F618" s="11" t="s">
        <v>8</v>
      </c>
      <c r="G618" s="11" t="s">
        <v>9</v>
      </c>
      <c r="H618" s="11" t="s">
        <v>34</v>
      </c>
      <c r="I618" s="11" t="s">
        <v>10</v>
      </c>
      <c r="J618" s="11" t="s">
        <v>50</v>
      </c>
      <c r="K618" s="11" t="s">
        <v>2508</v>
      </c>
      <c r="L618" s="11" t="s">
        <v>850</v>
      </c>
      <c r="M618" s="11" t="s">
        <v>1988</v>
      </c>
      <c r="N618" s="12">
        <v>39.9</v>
      </c>
      <c r="O618" s="11">
        <v>8</v>
      </c>
      <c r="P618" s="12">
        <f t="shared" si="14"/>
        <v>319.2</v>
      </c>
    </row>
    <row r="619" spans="1:16" s="11" customFormat="1" x14ac:dyDescent="0.25">
      <c r="A619" s="11" t="s">
        <v>1910</v>
      </c>
      <c r="B619" s="11" t="s">
        <v>1997</v>
      </c>
      <c r="C619" s="11" t="s">
        <v>1986</v>
      </c>
      <c r="D619" s="11" t="s">
        <v>1998</v>
      </c>
      <c r="E619" s="11" t="s">
        <v>857</v>
      </c>
      <c r="F619" s="11" t="s">
        <v>8</v>
      </c>
      <c r="G619" s="11" t="s">
        <v>9</v>
      </c>
      <c r="H619" s="11" t="s">
        <v>34</v>
      </c>
      <c r="I619" s="11" t="s">
        <v>10</v>
      </c>
      <c r="J619" s="11" t="s">
        <v>50</v>
      </c>
      <c r="K619" s="11" t="s">
        <v>2508</v>
      </c>
      <c r="L619" s="11" t="s">
        <v>850</v>
      </c>
      <c r="M619" s="11" t="s">
        <v>1988</v>
      </c>
      <c r="N619" s="12">
        <v>39.9</v>
      </c>
      <c r="O619" s="11">
        <v>4</v>
      </c>
      <c r="P619" s="12">
        <f t="shared" si="14"/>
        <v>159.6</v>
      </c>
    </row>
    <row r="620" spans="1:16" s="11" customFormat="1" x14ac:dyDescent="0.25">
      <c r="A620" s="11" t="s">
        <v>1910</v>
      </c>
      <c r="B620" s="11" t="s">
        <v>1999</v>
      </c>
      <c r="C620" s="11" t="s">
        <v>1986</v>
      </c>
      <c r="D620" s="11" t="s">
        <v>2000</v>
      </c>
      <c r="E620" s="11" t="s">
        <v>7</v>
      </c>
      <c r="F620" s="11" t="s">
        <v>8</v>
      </c>
      <c r="G620" s="11" t="s">
        <v>9</v>
      </c>
      <c r="H620" s="11" t="s">
        <v>34</v>
      </c>
      <c r="I620" s="11" t="s">
        <v>10</v>
      </c>
      <c r="J620" s="11" t="s">
        <v>50</v>
      </c>
      <c r="K620" s="11" t="s">
        <v>2508</v>
      </c>
      <c r="L620" s="11" t="s">
        <v>850</v>
      </c>
      <c r="M620" s="11" t="s">
        <v>1988</v>
      </c>
      <c r="N620" s="12">
        <v>39.9</v>
      </c>
      <c r="O620" s="11">
        <v>6</v>
      </c>
      <c r="P620" s="12">
        <f t="shared" si="14"/>
        <v>239.39999999999998</v>
      </c>
    </row>
    <row r="621" spans="1:16" s="11" customFormat="1" x14ac:dyDescent="0.25">
      <c r="A621" s="11" t="s">
        <v>1910</v>
      </c>
      <c r="B621" s="11" t="s">
        <v>2001</v>
      </c>
      <c r="C621" s="11" t="s">
        <v>2002</v>
      </c>
      <c r="D621" s="11" t="s">
        <v>2003</v>
      </c>
      <c r="E621" s="11" t="s">
        <v>821</v>
      </c>
      <c r="F621" s="11" t="s">
        <v>8</v>
      </c>
      <c r="G621" s="11" t="s">
        <v>9</v>
      </c>
      <c r="H621" s="11" t="s">
        <v>34</v>
      </c>
      <c r="I621" s="11" t="s">
        <v>10</v>
      </c>
      <c r="J621" s="11" t="s">
        <v>50</v>
      </c>
      <c r="K621" s="11" t="s">
        <v>2508</v>
      </c>
      <c r="L621" s="11" t="s">
        <v>850</v>
      </c>
      <c r="M621" s="11" t="s">
        <v>2004</v>
      </c>
      <c r="N621" s="12">
        <v>44.9</v>
      </c>
      <c r="O621" s="11">
        <v>2</v>
      </c>
      <c r="P621" s="12">
        <f t="shared" si="14"/>
        <v>89.8</v>
      </c>
    </row>
    <row r="622" spans="1:16" s="11" customFormat="1" x14ac:dyDescent="0.25">
      <c r="A622" s="11" t="s">
        <v>1910</v>
      </c>
      <c r="B622" s="11" t="s">
        <v>2005</v>
      </c>
      <c r="C622" s="11" t="s">
        <v>2006</v>
      </c>
      <c r="D622" s="11" t="s">
        <v>2007</v>
      </c>
      <c r="E622" s="11" t="s">
        <v>33</v>
      </c>
      <c r="F622" s="11" t="s">
        <v>8</v>
      </c>
      <c r="G622" s="11" t="s">
        <v>9</v>
      </c>
      <c r="H622" s="11" t="s">
        <v>34</v>
      </c>
      <c r="I622" s="11" t="s">
        <v>10</v>
      </c>
      <c r="J622" s="11" t="s">
        <v>979</v>
      </c>
      <c r="K622" s="11" t="s">
        <v>2508</v>
      </c>
      <c r="L622" s="11" t="s">
        <v>389</v>
      </c>
      <c r="M622" s="11" t="s">
        <v>2008</v>
      </c>
      <c r="N622" s="12">
        <v>39.950000000000003</v>
      </c>
      <c r="O622" s="11">
        <v>15</v>
      </c>
      <c r="P622" s="12">
        <f t="shared" si="14"/>
        <v>599.25</v>
      </c>
    </row>
    <row r="623" spans="1:16" s="11" customFormat="1" x14ac:dyDescent="0.25">
      <c r="A623" s="11" t="s">
        <v>1910</v>
      </c>
      <c r="B623" s="11" t="s">
        <v>2009</v>
      </c>
      <c r="C623" s="11" t="s">
        <v>2010</v>
      </c>
      <c r="D623" s="11" t="s">
        <v>2011</v>
      </c>
      <c r="E623" s="11" t="s">
        <v>33</v>
      </c>
      <c r="F623" s="11" t="s">
        <v>8</v>
      </c>
      <c r="G623" s="11" t="s">
        <v>9</v>
      </c>
      <c r="H623" s="11" t="s">
        <v>34</v>
      </c>
      <c r="I623" s="11" t="s">
        <v>10</v>
      </c>
      <c r="J623" s="11" t="s">
        <v>979</v>
      </c>
      <c r="K623" s="11" t="s">
        <v>2508</v>
      </c>
      <c r="L623" s="11" t="s">
        <v>61</v>
      </c>
      <c r="M623" s="11" t="s">
        <v>2012</v>
      </c>
      <c r="N623" s="12">
        <v>29.95</v>
      </c>
      <c r="O623" s="11">
        <v>15</v>
      </c>
      <c r="P623" s="12">
        <f t="shared" si="14"/>
        <v>449.25</v>
      </c>
    </row>
    <row r="624" spans="1:16" s="11" customFormat="1" x14ac:dyDescent="0.25">
      <c r="A624" s="11" t="s">
        <v>1910</v>
      </c>
      <c r="B624" s="11" t="s">
        <v>2013</v>
      </c>
      <c r="C624" s="11" t="s">
        <v>2014</v>
      </c>
      <c r="D624" s="11" t="s">
        <v>2015</v>
      </c>
      <c r="E624" s="11" t="s">
        <v>15</v>
      </c>
      <c r="F624" s="11" t="s">
        <v>8</v>
      </c>
      <c r="G624" s="11" t="s">
        <v>9</v>
      </c>
      <c r="H624" s="11" t="s">
        <v>34</v>
      </c>
      <c r="I624" s="11" t="s">
        <v>10</v>
      </c>
      <c r="J624" s="11" t="s">
        <v>979</v>
      </c>
      <c r="K624" s="11" t="s">
        <v>2508</v>
      </c>
      <c r="L624" s="11" t="s">
        <v>44</v>
      </c>
      <c r="M624" s="11" t="s">
        <v>2016</v>
      </c>
      <c r="N624" s="12">
        <v>34.950000000000003</v>
      </c>
      <c r="O624" s="11">
        <v>1</v>
      </c>
      <c r="P624" s="12">
        <f t="shared" si="14"/>
        <v>34.950000000000003</v>
      </c>
    </row>
    <row r="625" spans="1:16" s="11" customFormat="1" x14ac:dyDescent="0.25">
      <c r="A625" s="11" t="s">
        <v>1910</v>
      </c>
      <c r="B625" s="11" t="s">
        <v>2017</v>
      </c>
      <c r="C625" s="11" t="s">
        <v>2014</v>
      </c>
      <c r="D625" s="11" t="s">
        <v>2018</v>
      </c>
      <c r="E625" s="11" t="s">
        <v>23</v>
      </c>
      <c r="F625" s="11" t="s">
        <v>8</v>
      </c>
      <c r="G625" s="11" t="s">
        <v>9</v>
      </c>
      <c r="H625" s="11" t="s">
        <v>34</v>
      </c>
      <c r="I625" s="11" t="s">
        <v>10</v>
      </c>
      <c r="J625" s="11" t="s">
        <v>979</v>
      </c>
      <c r="K625" s="11" t="s">
        <v>2508</v>
      </c>
      <c r="L625" s="11" t="s">
        <v>44</v>
      </c>
      <c r="M625" s="11" t="s">
        <v>2016</v>
      </c>
      <c r="N625" s="12">
        <v>34.950000000000003</v>
      </c>
      <c r="O625" s="11">
        <v>1</v>
      </c>
      <c r="P625" s="12">
        <f t="shared" ref="P625:P687" si="15">O625*N625</f>
        <v>34.950000000000003</v>
      </c>
    </row>
    <row r="626" spans="1:16" s="11" customFormat="1" x14ac:dyDescent="0.25">
      <c r="A626" s="11" t="s">
        <v>2023</v>
      </c>
      <c r="B626" s="11" t="s">
        <v>2019</v>
      </c>
      <c r="C626" s="11" t="s">
        <v>2020</v>
      </c>
      <c r="D626" s="11" t="s">
        <v>2021</v>
      </c>
      <c r="E626" s="11" t="s">
        <v>33</v>
      </c>
      <c r="F626" s="11" t="s">
        <v>8</v>
      </c>
      <c r="G626" s="11" t="s">
        <v>9</v>
      </c>
      <c r="H626" s="11" t="s">
        <v>34</v>
      </c>
      <c r="I626" s="11" t="s">
        <v>10</v>
      </c>
      <c r="J626" s="11" t="s">
        <v>50</v>
      </c>
      <c r="K626" s="11" t="s">
        <v>2508</v>
      </c>
      <c r="L626" s="11" t="s">
        <v>275</v>
      </c>
      <c r="M626" s="11" t="s">
        <v>2022</v>
      </c>
      <c r="N626" s="12">
        <v>65</v>
      </c>
      <c r="O626" s="11">
        <v>1</v>
      </c>
      <c r="P626" s="12">
        <f t="shared" si="15"/>
        <v>65</v>
      </c>
    </row>
    <row r="627" spans="1:16" s="11" customFormat="1" x14ac:dyDescent="0.25">
      <c r="A627" s="11" t="s">
        <v>2023</v>
      </c>
      <c r="B627" s="11" t="s">
        <v>2024</v>
      </c>
      <c r="C627" s="11" t="s">
        <v>2025</v>
      </c>
      <c r="D627" s="11" t="s">
        <v>2026</v>
      </c>
      <c r="E627" s="11" t="s">
        <v>15</v>
      </c>
      <c r="F627" s="11" t="s">
        <v>8</v>
      </c>
      <c r="G627" s="11" t="s">
        <v>9</v>
      </c>
      <c r="H627" s="11" t="s">
        <v>34</v>
      </c>
      <c r="I627" s="11" t="s">
        <v>10</v>
      </c>
      <c r="J627" s="11" t="s">
        <v>50</v>
      </c>
      <c r="K627" s="11" t="s">
        <v>2508</v>
      </c>
      <c r="L627" s="11" t="s">
        <v>51</v>
      </c>
      <c r="M627" s="11" t="s">
        <v>2027</v>
      </c>
      <c r="N627" s="12">
        <v>70</v>
      </c>
      <c r="O627" s="11">
        <v>1</v>
      </c>
      <c r="P627" s="12">
        <f t="shared" si="15"/>
        <v>70</v>
      </c>
    </row>
    <row r="628" spans="1:16" s="11" customFormat="1" x14ac:dyDescent="0.25">
      <c r="A628" s="11" t="s">
        <v>2023</v>
      </c>
      <c r="B628" s="11" t="s">
        <v>2028</v>
      </c>
      <c r="C628" s="11" t="s">
        <v>2029</v>
      </c>
      <c r="D628" s="11" t="s">
        <v>2030</v>
      </c>
      <c r="E628" s="11" t="s">
        <v>33</v>
      </c>
      <c r="F628" s="11" t="s">
        <v>8</v>
      </c>
      <c r="G628" s="11" t="s">
        <v>9</v>
      </c>
      <c r="H628" s="11" t="s">
        <v>34</v>
      </c>
      <c r="I628" s="11" t="s">
        <v>10</v>
      </c>
      <c r="J628" s="11" t="s">
        <v>50</v>
      </c>
      <c r="K628" s="11" t="s">
        <v>2508</v>
      </c>
      <c r="L628" s="11" t="s">
        <v>986</v>
      </c>
      <c r="M628" s="11" t="s">
        <v>2031</v>
      </c>
      <c r="N628" s="12">
        <v>45</v>
      </c>
      <c r="O628" s="11">
        <v>1</v>
      </c>
      <c r="P628" s="12">
        <f t="shared" si="15"/>
        <v>45</v>
      </c>
    </row>
    <row r="629" spans="1:16" s="11" customFormat="1" x14ac:dyDescent="0.25">
      <c r="A629" s="11" t="s">
        <v>2023</v>
      </c>
      <c r="B629" s="11" t="s">
        <v>2032</v>
      </c>
      <c r="C629" s="11" t="s">
        <v>2033</v>
      </c>
      <c r="D629" s="11" t="s">
        <v>2034</v>
      </c>
      <c r="E629" s="11" t="s">
        <v>33</v>
      </c>
      <c r="F629" s="11" t="s">
        <v>8</v>
      </c>
      <c r="G629" s="11" t="s">
        <v>9</v>
      </c>
      <c r="H629" s="11" t="s">
        <v>34</v>
      </c>
      <c r="I629" s="11" t="s">
        <v>10</v>
      </c>
      <c r="J629" s="11" t="s">
        <v>50</v>
      </c>
      <c r="K629" s="11" t="s">
        <v>2508</v>
      </c>
      <c r="L629" s="11" t="s">
        <v>51</v>
      </c>
      <c r="M629" s="11" t="s">
        <v>2035</v>
      </c>
      <c r="N629" s="12">
        <v>60</v>
      </c>
      <c r="O629" s="11">
        <v>6</v>
      </c>
      <c r="P629" s="12">
        <f t="shared" si="15"/>
        <v>360</v>
      </c>
    </row>
    <row r="630" spans="1:16" s="11" customFormat="1" x14ac:dyDescent="0.25">
      <c r="A630" s="11" t="s">
        <v>2023</v>
      </c>
      <c r="B630" s="11" t="s">
        <v>2036</v>
      </c>
      <c r="C630" s="11" t="s">
        <v>2033</v>
      </c>
      <c r="D630" s="11" t="s">
        <v>2037</v>
      </c>
      <c r="E630" s="11" t="s">
        <v>15</v>
      </c>
      <c r="F630" s="11" t="s">
        <v>8</v>
      </c>
      <c r="G630" s="11" t="s">
        <v>9</v>
      </c>
      <c r="H630" s="11" t="s">
        <v>34</v>
      </c>
      <c r="I630" s="11" t="s">
        <v>10</v>
      </c>
      <c r="J630" s="11" t="s">
        <v>50</v>
      </c>
      <c r="K630" s="11" t="s">
        <v>2508</v>
      </c>
      <c r="L630" s="11" t="s">
        <v>51</v>
      </c>
      <c r="M630" s="11" t="s">
        <v>2035</v>
      </c>
      <c r="N630" s="12">
        <v>60</v>
      </c>
      <c r="O630" s="11">
        <v>15</v>
      </c>
      <c r="P630" s="12">
        <f t="shared" si="15"/>
        <v>900</v>
      </c>
    </row>
    <row r="631" spans="1:16" s="11" customFormat="1" x14ac:dyDescent="0.25">
      <c r="A631" s="11" t="s">
        <v>2023</v>
      </c>
      <c r="B631" s="11" t="s">
        <v>2038</v>
      </c>
      <c r="C631" s="11" t="s">
        <v>2033</v>
      </c>
      <c r="D631" s="11" t="s">
        <v>2039</v>
      </c>
      <c r="E631" s="11" t="s">
        <v>23</v>
      </c>
      <c r="F631" s="11" t="s">
        <v>8</v>
      </c>
      <c r="G631" s="11" t="s">
        <v>9</v>
      </c>
      <c r="H631" s="11" t="s">
        <v>34</v>
      </c>
      <c r="I631" s="11" t="s">
        <v>10</v>
      </c>
      <c r="J631" s="11" t="s">
        <v>50</v>
      </c>
      <c r="K631" s="11" t="s">
        <v>2508</v>
      </c>
      <c r="L631" s="11" t="s">
        <v>51</v>
      </c>
      <c r="M631" s="11" t="s">
        <v>2035</v>
      </c>
      <c r="N631" s="12">
        <v>60</v>
      </c>
      <c r="O631" s="11">
        <v>5</v>
      </c>
      <c r="P631" s="12">
        <f t="shared" si="15"/>
        <v>300</v>
      </c>
    </row>
    <row r="632" spans="1:16" s="11" customFormat="1" x14ac:dyDescent="0.25">
      <c r="A632" s="11" t="s">
        <v>1938</v>
      </c>
      <c r="B632" s="11" t="s">
        <v>2040</v>
      </c>
      <c r="C632" s="11" t="s">
        <v>2041</v>
      </c>
      <c r="D632" s="11" t="s">
        <v>2042</v>
      </c>
      <c r="E632" s="11" t="s">
        <v>15</v>
      </c>
      <c r="F632" s="11" t="s">
        <v>8</v>
      </c>
      <c r="G632" s="11" t="s">
        <v>9</v>
      </c>
      <c r="H632" s="11" t="s">
        <v>16</v>
      </c>
      <c r="I632" s="11" t="s">
        <v>17</v>
      </c>
      <c r="J632" s="11" t="s">
        <v>17</v>
      </c>
      <c r="K632" s="11" t="s">
        <v>2508</v>
      </c>
      <c r="L632" s="11" t="s">
        <v>51</v>
      </c>
      <c r="M632" s="11" t="s">
        <v>908</v>
      </c>
      <c r="N632" s="12">
        <v>28.95</v>
      </c>
      <c r="O632" s="11">
        <v>15</v>
      </c>
      <c r="P632" s="12">
        <f t="shared" si="15"/>
        <v>434.25</v>
      </c>
    </row>
    <row r="633" spans="1:16" s="11" customFormat="1" x14ac:dyDescent="0.25">
      <c r="A633" s="11" t="s">
        <v>1886</v>
      </c>
      <c r="B633" s="11" t="s">
        <v>2043</v>
      </c>
      <c r="C633" s="11" t="s">
        <v>2044</v>
      </c>
      <c r="D633" s="11" t="s">
        <v>2045</v>
      </c>
      <c r="E633" s="11" t="s">
        <v>2046</v>
      </c>
      <c r="F633" s="11" t="s">
        <v>8</v>
      </c>
      <c r="G633" s="11" t="s">
        <v>9</v>
      </c>
      <c r="H633" s="11" t="s">
        <v>34</v>
      </c>
      <c r="I633" s="11" t="s">
        <v>10</v>
      </c>
      <c r="J633" s="11" t="s">
        <v>50</v>
      </c>
      <c r="K633" s="11" t="s">
        <v>2508</v>
      </c>
      <c r="L633" s="11" t="s">
        <v>44</v>
      </c>
      <c r="M633" s="11" t="s">
        <v>1885</v>
      </c>
      <c r="N633" s="12">
        <v>34.950000000000003</v>
      </c>
      <c r="O633" s="11">
        <v>5</v>
      </c>
      <c r="P633" s="12">
        <f t="shared" si="15"/>
        <v>174.75</v>
      </c>
    </row>
    <row r="634" spans="1:16" s="11" customFormat="1" x14ac:dyDescent="0.25">
      <c r="A634" s="11" t="s">
        <v>1886</v>
      </c>
      <c r="B634" s="11" t="s">
        <v>2047</v>
      </c>
      <c r="C634" s="11" t="s">
        <v>2044</v>
      </c>
      <c r="D634" s="11" t="s">
        <v>2048</v>
      </c>
      <c r="E634" s="11" t="s">
        <v>2049</v>
      </c>
      <c r="F634" s="11" t="s">
        <v>8</v>
      </c>
      <c r="G634" s="11" t="s">
        <v>9</v>
      </c>
      <c r="H634" s="11" t="s">
        <v>34</v>
      </c>
      <c r="I634" s="11" t="s">
        <v>10</v>
      </c>
      <c r="J634" s="11" t="s">
        <v>50</v>
      </c>
      <c r="K634" s="11" t="s">
        <v>2508</v>
      </c>
      <c r="L634" s="11" t="s">
        <v>44</v>
      </c>
      <c r="M634" s="11" t="s">
        <v>1885</v>
      </c>
      <c r="N634" s="12">
        <v>34.950000000000003</v>
      </c>
      <c r="O634" s="11">
        <v>6</v>
      </c>
      <c r="P634" s="12">
        <f t="shared" si="15"/>
        <v>209.70000000000002</v>
      </c>
    </row>
    <row r="635" spans="1:16" s="11" customFormat="1" x14ac:dyDescent="0.25">
      <c r="A635" s="11" t="s">
        <v>1886</v>
      </c>
      <c r="B635" s="11" t="s">
        <v>2050</v>
      </c>
      <c r="C635" s="11" t="s">
        <v>2044</v>
      </c>
      <c r="D635" s="11" t="s">
        <v>2051</v>
      </c>
      <c r="E635" s="11" t="s">
        <v>2052</v>
      </c>
      <c r="F635" s="11" t="s">
        <v>8</v>
      </c>
      <c r="G635" s="11" t="s">
        <v>9</v>
      </c>
      <c r="H635" s="11" t="s">
        <v>34</v>
      </c>
      <c r="I635" s="11" t="s">
        <v>10</v>
      </c>
      <c r="J635" s="11" t="s">
        <v>50</v>
      </c>
      <c r="K635" s="11" t="s">
        <v>2508</v>
      </c>
      <c r="L635" s="11" t="s">
        <v>44</v>
      </c>
      <c r="M635" s="11" t="s">
        <v>1885</v>
      </c>
      <c r="N635" s="12">
        <v>34.950000000000003</v>
      </c>
      <c r="O635" s="11">
        <v>5</v>
      </c>
      <c r="P635" s="12">
        <f t="shared" si="15"/>
        <v>174.75</v>
      </c>
    </row>
    <row r="636" spans="1:16" s="11" customFormat="1" x14ac:dyDescent="0.25">
      <c r="A636" s="11" t="s">
        <v>1886</v>
      </c>
      <c r="B636" s="11" t="s">
        <v>2053</v>
      </c>
      <c r="C636" s="11" t="s">
        <v>2044</v>
      </c>
      <c r="D636" s="11" t="s">
        <v>2054</v>
      </c>
      <c r="E636" s="11" t="s">
        <v>1884</v>
      </c>
      <c r="F636" s="11" t="s">
        <v>8</v>
      </c>
      <c r="G636" s="11" t="s">
        <v>9</v>
      </c>
      <c r="H636" s="11" t="s">
        <v>34</v>
      </c>
      <c r="I636" s="11" t="s">
        <v>10</v>
      </c>
      <c r="J636" s="11" t="s">
        <v>50</v>
      </c>
      <c r="K636" s="11" t="s">
        <v>2508</v>
      </c>
      <c r="L636" s="11" t="s">
        <v>44</v>
      </c>
      <c r="M636" s="11" t="s">
        <v>1885</v>
      </c>
      <c r="N636" s="12">
        <v>34.950000000000003</v>
      </c>
      <c r="O636" s="11">
        <v>9</v>
      </c>
      <c r="P636" s="12">
        <f t="shared" si="15"/>
        <v>314.55</v>
      </c>
    </row>
    <row r="637" spans="1:16" s="11" customFormat="1" x14ac:dyDescent="0.25">
      <c r="A637" s="11" t="s">
        <v>1886</v>
      </c>
      <c r="B637" s="11" t="s">
        <v>2055</v>
      </c>
      <c r="C637" s="11" t="s">
        <v>2044</v>
      </c>
      <c r="D637" s="11" t="s">
        <v>2056</v>
      </c>
      <c r="E637" s="11" t="s">
        <v>2057</v>
      </c>
      <c r="F637" s="11" t="s">
        <v>8</v>
      </c>
      <c r="G637" s="11" t="s">
        <v>9</v>
      </c>
      <c r="H637" s="11" t="s">
        <v>34</v>
      </c>
      <c r="I637" s="11" t="s">
        <v>10</v>
      </c>
      <c r="J637" s="11" t="s">
        <v>50</v>
      </c>
      <c r="K637" s="11" t="s">
        <v>2508</v>
      </c>
      <c r="L637" s="11" t="s">
        <v>44</v>
      </c>
      <c r="M637" s="11" t="s">
        <v>1885</v>
      </c>
      <c r="N637" s="12">
        <v>34.950000000000003</v>
      </c>
      <c r="O637" s="11">
        <v>5</v>
      </c>
      <c r="P637" s="12">
        <f t="shared" si="15"/>
        <v>174.75</v>
      </c>
    </row>
    <row r="638" spans="1:16" s="11" customFormat="1" x14ac:dyDescent="0.25">
      <c r="A638" s="11" t="s">
        <v>1886</v>
      </c>
      <c r="B638" s="11" t="s">
        <v>2058</v>
      </c>
      <c r="C638" s="11" t="s">
        <v>2044</v>
      </c>
      <c r="D638" s="11" t="s">
        <v>2059</v>
      </c>
      <c r="E638" s="11" t="s">
        <v>2060</v>
      </c>
      <c r="F638" s="11" t="s">
        <v>8</v>
      </c>
      <c r="G638" s="11" t="s">
        <v>9</v>
      </c>
      <c r="H638" s="11" t="s">
        <v>34</v>
      </c>
      <c r="I638" s="11" t="s">
        <v>10</v>
      </c>
      <c r="J638" s="11" t="s">
        <v>50</v>
      </c>
      <c r="K638" s="11" t="s">
        <v>2508</v>
      </c>
      <c r="L638" s="11" t="s">
        <v>44</v>
      </c>
      <c r="M638" s="11" t="s">
        <v>1885</v>
      </c>
      <c r="N638" s="12">
        <v>34.950000000000003</v>
      </c>
      <c r="O638" s="11">
        <v>4</v>
      </c>
      <c r="P638" s="12">
        <f t="shared" si="15"/>
        <v>139.80000000000001</v>
      </c>
    </row>
    <row r="639" spans="1:16" s="11" customFormat="1" x14ac:dyDescent="0.25">
      <c r="A639" s="11" t="s">
        <v>1886</v>
      </c>
      <c r="B639" s="11" t="s">
        <v>2061</v>
      </c>
      <c r="C639" s="11" t="s">
        <v>2044</v>
      </c>
      <c r="D639" s="11" t="s">
        <v>2062</v>
      </c>
      <c r="E639" s="11" t="s">
        <v>1889</v>
      </c>
      <c r="F639" s="11" t="s">
        <v>8</v>
      </c>
      <c r="G639" s="11" t="s">
        <v>9</v>
      </c>
      <c r="H639" s="11" t="s">
        <v>34</v>
      </c>
      <c r="I639" s="11" t="s">
        <v>10</v>
      </c>
      <c r="J639" s="11" t="s">
        <v>50</v>
      </c>
      <c r="K639" s="11" t="s">
        <v>2508</v>
      </c>
      <c r="L639" s="11" t="s">
        <v>44</v>
      </c>
      <c r="M639" s="11" t="s">
        <v>1885</v>
      </c>
      <c r="N639" s="12">
        <v>34.950000000000003</v>
      </c>
      <c r="O639" s="11">
        <v>8</v>
      </c>
      <c r="P639" s="12">
        <f t="shared" si="15"/>
        <v>279.60000000000002</v>
      </c>
    </row>
    <row r="640" spans="1:16" s="11" customFormat="1" x14ac:dyDescent="0.25">
      <c r="A640" s="11" t="s">
        <v>1886</v>
      </c>
      <c r="B640" s="11" t="s">
        <v>2063</v>
      </c>
      <c r="C640" s="11" t="s">
        <v>2044</v>
      </c>
      <c r="D640" s="11" t="s">
        <v>2064</v>
      </c>
      <c r="E640" s="11" t="s">
        <v>2065</v>
      </c>
      <c r="F640" s="11" t="s">
        <v>8</v>
      </c>
      <c r="G640" s="11" t="s">
        <v>9</v>
      </c>
      <c r="H640" s="11" t="s">
        <v>34</v>
      </c>
      <c r="I640" s="11" t="s">
        <v>10</v>
      </c>
      <c r="J640" s="11" t="s">
        <v>50</v>
      </c>
      <c r="K640" s="11" t="s">
        <v>2508</v>
      </c>
      <c r="L640" s="11" t="s">
        <v>44</v>
      </c>
      <c r="M640" s="11" t="s">
        <v>1885</v>
      </c>
      <c r="N640" s="12">
        <v>34.950000000000003</v>
      </c>
      <c r="O640" s="11">
        <v>6</v>
      </c>
      <c r="P640" s="12">
        <f t="shared" si="15"/>
        <v>209.70000000000002</v>
      </c>
    </row>
    <row r="641" spans="1:16" s="11" customFormat="1" x14ac:dyDescent="0.25">
      <c r="A641" s="11" t="s">
        <v>1886</v>
      </c>
      <c r="B641" s="11" t="s">
        <v>2066</v>
      </c>
      <c r="C641" s="11" t="s">
        <v>2044</v>
      </c>
      <c r="D641" s="11" t="s">
        <v>2067</v>
      </c>
      <c r="E641" s="11" t="s">
        <v>1892</v>
      </c>
      <c r="F641" s="11" t="s">
        <v>8</v>
      </c>
      <c r="G641" s="11" t="s">
        <v>9</v>
      </c>
      <c r="H641" s="11" t="s">
        <v>34</v>
      </c>
      <c r="I641" s="11" t="s">
        <v>10</v>
      </c>
      <c r="J641" s="11" t="s">
        <v>50</v>
      </c>
      <c r="K641" s="11" t="s">
        <v>2508</v>
      </c>
      <c r="L641" s="11" t="s">
        <v>44</v>
      </c>
      <c r="M641" s="11" t="s">
        <v>1885</v>
      </c>
      <c r="N641" s="12">
        <v>34.950000000000003</v>
      </c>
      <c r="O641" s="11">
        <v>4</v>
      </c>
      <c r="P641" s="12">
        <f t="shared" si="15"/>
        <v>139.80000000000001</v>
      </c>
    </row>
    <row r="642" spans="1:16" s="11" customFormat="1" x14ac:dyDescent="0.25">
      <c r="A642" s="11" t="s">
        <v>1886</v>
      </c>
      <c r="B642" s="11" t="s">
        <v>2068</v>
      </c>
      <c r="C642" s="11" t="s">
        <v>2069</v>
      </c>
      <c r="D642" s="11" t="s">
        <v>2070</v>
      </c>
      <c r="E642" s="11" t="s">
        <v>33</v>
      </c>
      <c r="F642" s="11" t="s">
        <v>8</v>
      </c>
      <c r="G642" s="11" t="s">
        <v>9</v>
      </c>
      <c r="H642" s="11" t="s">
        <v>16</v>
      </c>
      <c r="I642" s="11" t="s">
        <v>17</v>
      </c>
      <c r="J642" s="11" t="s">
        <v>17</v>
      </c>
      <c r="K642" s="11" t="s">
        <v>2508</v>
      </c>
      <c r="L642" s="11" t="s">
        <v>1502</v>
      </c>
      <c r="M642" s="11" t="s">
        <v>1930</v>
      </c>
      <c r="N642" s="12">
        <v>24.95</v>
      </c>
      <c r="O642" s="11">
        <v>1</v>
      </c>
      <c r="P642" s="12">
        <f t="shared" si="15"/>
        <v>24.95</v>
      </c>
    </row>
    <row r="643" spans="1:16" s="11" customFormat="1" x14ac:dyDescent="0.25">
      <c r="A643" s="11" t="s">
        <v>1886</v>
      </c>
      <c r="B643" s="11" t="s">
        <v>2071</v>
      </c>
      <c r="C643" s="11" t="s">
        <v>2072</v>
      </c>
      <c r="D643" s="11" t="s">
        <v>2073</v>
      </c>
      <c r="E643" s="11" t="s">
        <v>33</v>
      </c>
      <c r="F643" s="11" t="s">
        <v>8</v>
      </c>
      <c r="G643" s="11" t="s">
        <v>9</v>
      </c>
      <c r="H643" s="11" t="s">
        <v>34</v>
      </c>
      <c r="I643" s="11" t="s">
        <v>10</v>
      </c>
      <c r="J643" s="11" t="s">
        <v>50</v>
      </c>
      <c r="K643" s="11" t="s">
        <v>2508</v>
      </c>
      <c r="L643" s="11" t="s">
        <v>256</v>
      </c>
      <c r="M643" s="11" t="s">
        <v>1939</v>
      </c>
      <c r="N643" s="12">
        <v>27.95</v>
      </c>
      <c r="O643" s="11">
        <v>4</v>
      </c>
      <c r="P643" s="12">
        <f t="shared" si="15"/>
        <v>111.8</v>
      </c>
    </row>
    <row r="644" spans="1:16" s="11" customFormat="1" x14ac:dyDescent="0.25">
      <c r="A644" s="11" t="s">
        <v>1886</v>
      </c>
      <c r="B644" s="11" t="s">
        <v>2074</v>
      </c>
      <c r="C644" s="11" t="s">
        <v>2072</v>
      </c>
      <c r="D644" s="11" t="s">
        <v>2075</v>
      </c>
      <c r="E644" s="11" t="s">
        <v>15</v>
      </c>
      <c r="F644" s="11" t="s">
        <v>8</v>
      </c>
      <c r="G644" s="11" t="s">
        <v>9</v>
      </c>
      <c r="H644" s="11" t="s">
        <v>34</v>
      </c>
      <c r="I644" s="11" t="s">
        <v>10</v>
      </c>
      <c r="J644" s="11" t="s">
        <v>50</v>
      </c>
      <c r="K644" s="11" t="s">
        <v>2508</v>
      </c>
      <c r="L644" s="11" t="s">
        <v>256</v>
      </c>
      <c r="M644" s="11" t="s">
        <v>1939</v>
      </c>
      <c r="N644" s="12">
        <v>27.95</v>
      </c>
      <c r="O644" s="11">
        <v>9</v>
      </c>
      <c r="P644" s="12">
        <f t="shared" si="15"/>
        <v>251.54999999999998</v>
      </c>
    </row>
    <row r="645" spans="1:16" s="11" customFormat="1" x14ac:dyDescent="0.25">
      <c r="A645" s="11" t="s">
        <v>1886</v>
      </c>
      <c r="B645" s="11" t="s">
        <v>2076</v>
      </c>
      <c r="C645" s="11" t="s">
        <v>2072</v>
      </c>
      <c r="D645" s="11" t="s">
        <v>2077</v>
      </c>
      <c r="E645" s="11" t="s">
        <v>23</v>
      </c>
      <c r="F645" s="11" t="s">
        <v>8</v>
      </c>
      <c r="G645" s="11" t="s">
        <v>9</v>
      </c>
      <c r="H645" s="11" t="s">
        <v>34</v>
      </c>
      <c r="I645" s="11" t="s">
        <v>10</v>
      </c>
      <c r="J645" s="11" t="s">
        <v>50</v>
      </c>
      <c r="K645" s="11" t="s">
        <v>2508</v>
      </c>
      <c r="L645" s="11" t="s">
        <v>256</v>
      </c>
      <c r="M645" s="11" t="s">
        <v>1939</v>
      </c>
      <c r="N645" s="12">
        <v>27.95</v>
      </c>
      <c r="O645" s="11">
        <v>15</v>
      </c>
      <c r="P645" s="12">
        <f t="shared" si="15"/>
        <v>419.25</v>
      </c>
    </row>
    <row r="646" spans="1:16" s="11" customFormat="1" x14ac:dyDescent="0.25">
      <c r="A646" s="11" t="s">
        <v>1886</v>
      </c>
      <c r="B646" s="11" t="s">
        <v>2078</v>
      </c>
      <c r="C646" s="11" t="s">
        <v>2072</v>
      </c>
      <c r="D646" s="11" t="s">
        <v>2079</v>
      </c>
      <c r="E646" s="11" t="s">
        <v>26</v>
      </c>
      <c r="F646" s="11" t="s">
        <v>8</v>
      </c>
      <c r="G646" s="11" t="s">
        <v>9</v>
      </c>
      <c r="H646" s="11" t="s">
        <v>34</v>
      </c>
      <c r="I646" s="11" t="s">
        <v>10</v>
      </c>
      <c r="J646" s="11" t="s">
        <v>50</v>
      </c>
      <c r="K646" s="11" t="s">
        <v>2508</v>
      </c>
      <c r="L646" s="11" t="s">
        <v>256</v>
      </c>
      <c r="M646" s="11" t="s">
        <v>1939</v>
      </c>
      <c r="N646" s="12">
        <v>27.95</v>
      </c>
      <c r="O646" s="11">
        <v>8</v>
      </c>
      <c r="P646" s="12">
        <f t="shared" si="15"/>
        <v>223.6</v>
      </c>
    </row>
    <row r="647" spans="1:16" s="11" customFormat="1" x14ac:dyDescent="0.25">
      <c r="A647" s="11" t="s">
        <v>1886</v>
      </c>
      <c r="B647" s="11" t="s">
        <v>2080</v>
      </c>
      <c r="C647" s="11" t="s">
        <v>2081</v>
      </c>
      <c r="D647" s="11" t="s">
        <v>2082</v>
      </c>
      <c r="E647" s="11" t="s">
        <v>2065</v>
      </c>
      <c r="F647" s="11" t="s">
        <v>8</v>
      </c>
      <c r="G647" s="11" t="s">
        <v>9</v>
      </c>
      <c r="H647" s="11" t="s">
        <v>34</v>
      </c>
      <c r="I647" s="11" t="s">
        <v>10</v>
      </c>
      <c r="J647" s="11" t="s">
        <v>50</v>
      </c>
      <c r="K647" s="11" t="s">
        <v>2508</v>
      </c>
      <c r="L647" s="11" t="s">
        <v>319</v>
      </c>
      <c r="M647" s="11" t="s">
        <v>2083</v>
      </c>
      <c r="N647" s="12">
        <v>44.95</v>
      </c>
      <c r="O647" s="11">
        <v>1</v>
      </c>
      <c r="P647" s="12">
        <f t="shared" si="15"/>
        <v>44.95</v>
      </c>
    </row>
    <row r="648" spans="1:16" s="11" customFormat="1" x14ac:dyDescent="0.25">
      <c r="A648" s="11" t="s">
        <v>1886</v>
      </c>
      <c r="B648" s="11" t="s">
        <v>2084</v>
      </c>
      <c r="C648" s="11" t="s">
        <v>2085</v>
      </c>
      <c r="D648" s="11" t="s">
        <v>2086</v>
      </c>
      <c r="E648" s="11" t="s">
        <v>1884</v>
      </c>
      <c r="F648" s="11" t="s">
        <v>8</v>
      </c>
      <c r="G648" s="11" t="s">
        <v>9</v>
      </c>
      <c r="H648" s="11" t="s">
        <v>34</v>
      </c>
      <c r="I648" s="11" t="s">
        <v>10</v>
      </c>
      <c r="J648" s="11" t="s">
        <v>50</v>
      </c>
      <c r="K648" s="11" t="s">
        <v>2508</v>
      </c>
      <c r="L648" s="11" t="s">
        <v>125</v>
      </c>
      <c r="M648" s="11" t="s">
        <v>2087</v>
      </c>
      <c r="N648" s="12">
        <v>37.950000000000003</v>
      </c>
      <c r="O648" s="11">
        <v>2</v>
      </c>
      <c r="P648" s="12">
        <f t="shared" si="15"/>
        <v>75.900000000000006</v>
      </c>
    </row>
    <row r="649" spans="1:16" s="11" customFormat="1" x14ac:dyDescent="0.25">
      <c r="A649" s="11" t="s">
        <v>1886</v>
      </c>
      <c r="B649" s="11" t="s">
        <v>2088</v>
      </c>
      <c r="C649" s="11" t="s">
        <v>2085</v>
      </c>
      <c r="D649" s="11" t="s">
        <v>2089</v>
      </c>
      <c r="E649" s="11" t="s">
        <v>2057</v>
      </c>
      <c r="F649" s="11" t="s">
        <v>8</v>
      </c>
      <c r="G649" s="11" t="s">
        <v>9</v>
      </c>
      <c r="H649" s="11" t="s">
        <v>34</v>
      </c>
      <c r="I649" s="11" t="s">
        <v>10</v>
      </c>
      <c r="J649" s="11" t="s">
        <v>50</v>
      </c>
      <c r="K649" s="11" t="s">
        <v>2508</v>
      </c>
      <c r="L649" s="11" t="s">
        <v>125</v>
      </c>
      <c r="M649" s="11" t="s">
        <v>2087</v>
      </c>
      <c r="N649" s="12">
        <v>37.950000000000003</v>
      </c>
      <c r="O649" s="11">
        <v>2</v>
      </c>
      <c r="P649" s="12">
        <f t="shared" si="15"/>
        <v>75.900000000000006</v>
      </c>
    </row>
    <row r="650" spans="1:16" s="11" customFormat="1" x14ac:dyDescent="0.25">
      <c r="A650" s="11" t="s">
        <v>1886</v>
      </c>
      <c r="B650" s="11" t="s">
        <v>2090</v>
      </c>
      <c r="C650" s="11" t="s">
        <v>2085</v>
      </c>
      <c r="D650" s="11" t="s">
        <v>2091</v>
      </c>
      <c r="E650" s="11" t="s">
        <v>2060</v>
      </c>
      <c r="F650" s="11" t="s">
        <v>8</v>
      </c>
      <c r="G650" s="11" t="s">
        <v>9</v>
      </c>
      <c r="H650" s="11" t="s">
        <v>34</v>
      </c>
      <c r="I650" s="11" t="s">
        <v>10</v>
      </c>
      <c r="J650" s="11" t="s">
        <v>50</v>
      </c>
      <c r="K650" s="11" t="s">
        <v>2508</v>
      </c>
      <c r="L650" s="11" t="s">
        <v>125</v>
      </c>
      <c r="M650" s="11" t="s">
        <v>2087</v>
      </c>
      <c r="N650" s="12">
        <v>37.950000000000003</v>
      </c>
      <c r="O650" s="11">
        <v>1</v>
      </c>
      <c r="P650" s="12">
        <f t="shared" si="15"/>
        <v>37.950000000000003</v>
      </c>
    </row>
    <row r="651" spans="1:16" s="11" customFormat="1" x14ac:dyDescent="0.25">
      <c r="A651" s="11" t="s">
        <v>1886</v>
      </c>
      <c r="B651" s="11" t="s">
        <v>2092</v>
      </c>
      <c r="C651" s="11" t="s">
        <v>2085</v>
      </c>
      <c r="D651" s="11" t="s">
        <v>2093</v>
      </c>
      <c r="E651" s="11" t="s">
        <v>1889</v>
      </c>
      <c r="F651" s="11" t="s">
        <v>8</v>
      </c>
      <c r="G651" s="11" t="s">
        <v>9</v>
      </c>
      <c r="H651" s="11" t="s">
        <v>34</v>
      </c>
      <c r="I651" s="11" t="s">
        <v>10</v>
      </c>
      <c r="J651" s="11" t="s">
        <v>50</v>
      </c>
      <c r="K651" s="11" t="s">
        <v>2508</v>
      </c>
      <c r="L651" s="11" t="s">
        <v>125</v>
      </c>
      <c r="M651" s="11" t="s">
        <v>2087</v>
      </c>
      <c r="N651" s="12">
        <v>37.950000000000003</v>
      </c>
      <c r="O651" s="11">
        <v>2</v>
      </c>
      <c r="P651" s="12">
        <f t="shared" si="15"/>
        <v>75.900000000000006</v>
      </c>
    </row>
    <row r="652" spans="1:16" s="11" customFormat="1" x14ac:dyDescent="0.25">
      <c r="A652" s="11" t="s">
        <v>1886</v>
      </c>
      <c r="B652" s="11" t="s">
        <v>2094</v>
      </c>
      <c r="C652" s="11" t="s">
        <v>2085</v>
      </c>
      <c r="D652" s="11" t="s">
        <v>2095</v>
      </c>
      <c r="E652" s="11" t="s">
        <v>2065</v>
      </c>
      <c r="F652" s="11" t="s">
        <v>8</v>
      </c>
      <c r="G652" s="11" t="s">
        <v>9</v>
      </c>
      <c r="H652" s="11" t="s">
        <v>34</v>
      </c>
      <c r="I652" s="11" t="s">
        <v>10</v>
      </c>
      <c r="J652" s="11" t="s">
        <v>50</v>
      </c>
      <c r="K652" s="11" t="s">
        <v>2508</v>
      </c>
      <c r="L652" s="11" t="s">
        <v>125</v>
      </c>
      <c r="M652" s="11" t="s">
        <v>2087</v>
      </c>
      <c r="N652" s="12">
        <v>37.950000000000003</v>
      </c>
      <c r="O652" s="11">
        <v>1</v>
      </c>
      <c r="P652" s="12">
        <f t="shared" si="15"/>
        <v>37.950000000000003</v>
      </c>
    </row>
    <row r="653" spans="1:16" s="11" customFormat="1" x14ac:dyDescent="0.25">
      <c r="A653" s="11" t="s">
        <v>2023</v>
      </c>
      <c r="B653" s="11" t="s">
        <v>2096</v>
      </c>
      <c r="C653" s="11" t="s">
        <v>2097</v>
      </c>
      <c r="D653" s="11" t="s">
        <v>2098</v>
      </c>
      <c r="E653" s="11" t="s">
        <v>33</v>
      </c>
      <c r="F653" s="11" t="s">
        <v>8</v>
      </c>
      <c r="G653" s="11" t="s">
        <v>9</v>
      </c>
      <c r="H653" s="11" t="s">
        <v>34</v>
      </c>
      <c r="I653" s="11" t="s">
        <v>10</v>
      </c>
      <c r="J653" s="11" t="s">
        <v>50</v>
      </c>
      <c r="K653" s="11" t="s">
        <v>2508</v>
      </c>
      <c r="L653" s="11" t="s">
        <v>44</v>
      </c>
      <c r="M653" s="11" t="s">
        <v>2099</v>
      </c>
      <c r="N653" s="12">
        <v>60</v>
      </c>
      <c r="O653" s="11">
        <v>1</v>
      </c>
      <c r="P653" s="12">
        <f t="shared" si="15"/>
        <v>60</v>
      </c>
    </row>
    <row r="654" spans="1:16" s="11" customFormat="1" x14ac:dyDescent="0.25">
      <c r="A654" s="11" t="s">
        <v>2023</v>
      </c>
      <c r="B654" s="11" t="s">
        <v>2100</v>
      </c>
      <c r="C654" s="11" t="s">
        <v>2097</v>
      </c>
      <c r="D654" s="11" t="s">
        <v>2101</v>
      </c>
      <c r="E654" s="11" t="s">
        <v>15</v>
      </c>
      <c r="F654" s="11" t="s">
        <v>8</v>
      </c>
      <c r="G654" s="11" t="s">
        <v>9</v>
      </c>
      <c r="H654" s="11" t="s">
        <v>34</v>
      </c>
      <c r="I654" s="11" t="s">
        <v>10</v>
      </c>
      <c r="J654" s="11" t="s">
        <v>50</v>
      </c>
      <c r="K654" s="11" t="s">
        <v>2508</v>
      </c>
      <c r="L654" s="11" t="s">
        <v>44</v>
      </c>
      <c r="M654" s="11" t="s">
        <v>2099</v>
      </c>
      <c r="N654" s="12">
        <v>60</v>
      </c>
      <c r="O654" s="11">
        <v>4</v>
      </c>
      <c r="P654" s="12">
        <f t="shared" si="15"/>
        <v>240</v>
      </c>
    </row>
    <row r="655" spans="1:16" s="11" customFormat="1" x14ac:dyDescent="0.25">
      <c r="A655" s="11" t="s">
        <v>2023</v>
      </c>
      <c r="B655" s="11" t="s">
        <v>2102</v>
      </c>
      <c r="C655" s="11" t="s">
        <v>2103</v>
      </c>
      <c r="D655" s="11" t="s">
        <v>2104</v>
      </c>
      <c r="E655" s="11" t="s">
        <v>33</v>
      </c>
      <c r="F655" s="11" t="s">
        <v>8</v>
      </c>
      <c r="G655" s="11" t="s">
        <v>9</v>
      </c>
      <c r="H655" s="11" t="s">
        <v>34</v>
      </c>
      <c r="I655" s="11" t="s">
        <v>10</v>
      </c>
      <c r="J655" s="11" t="s">
        <v>50</v>
      </c>
      <c r="K655" s="11" t="s">
        <v>2508</v>
      </c>
      <c r="L655" s="11" t="s">
        <v>51</v>
      </c>
      <c r="M655" s="11" t="s">
        <v>2105</v>
      </c>
      <c r="N655" s="12">
        <v>70</v>
      </c>
      <c r="O655" s="11">
        <v>1</v>
      </c>
      <c r="P655" s="12">
        <f t="shared" si="15"/>
        <v>70</v>
      </c>
    </row>
    <row r="656" spans="1:16" s="11" customFormat="1" x14ac:dyDescent="0.25">
      <c r="A656" s="11" t="s">
        <v>2023</v>
      </c>
      <c r="B656" s="11" t="s">
        <v>2106</v>
      </c>
      <c r="C656" s="11" t="s">
        <v>2103</v>
      </c>
      <c r="D656" s="11" t="s">
        <v>2107</v>
      </c>
      <c r="E656" s="11" t="s">
        <v>15</v>
      </c>
      <c r="F656" s="11" t="s">
        <v>8</v>
      </c>
      <c r="G656" s="11" t="s">
        <v>9</v>
      </c>
      <c r="H656" s="11" t="s">
        <v>34</v>
      </c>
      <c r="I656" s="11" t="s">
        <v>10</v>
      </c>
      <c r="J656" s="11" t="s">
        <v>50</v>
      </c>
      <c r="K656" s="11" t="s">
        <v>2508</v>
      </c>
      <c r="L656" s="11" t="s">
        <v>51</v>
      </c>
      <c r="M656" s="11" t="s">
        <v>2105</v>
      </c>
      <c r="N656" s="12">
        <v>70</v>
      </c>
      <c r="O656" s="11">
        <v>7</v>
      </c>
      <c r="P656" s="12">
        <f t="shared" si="15"/>
        <v>490</v>
      </c>
    </row>
    <row r="657" spans="1:16" s="11" customFormat="1" x14ac:dyDescent="0.25">
      <c r="A657" s="11" t="s">
        <v>2023</v>
      </c>
      <c r="B657" s="11" t="s">
        <v>2108</v>
      </c>
      <c r="C657" s="11" t="s">
        <v>2103</v>
      </c>
      <c r="D657" s="11" t="s">
        <v>2109</v>
      </c>
      <c r="E657" s="11" t="s">
        <v>23</v>
      </c>
      <c r="F657" s="11" t="s">
        <v>8</v>
      </c>
      <c r="G657" s="11" t="s">
        <v>9</v>
      </c>
      <c r="H657" s="11" t="s">
        <v>34</v>
      </c>
      <c r="I657" s="11" t="s">
        <v>10</v>
      </c>
      <c r="J657" s="11" t="s">
        <v>50</v>
      </c>
      <c r="K657" s="11" t="s">
        <v>2508</v>
      </c>
      <c r="L657" s="11" t="s">
        <v>51</v>
      </c>
      <c r="M657" s="11" t="s">
        <v>2105</v>
      </c>
      <c r="N657" s="12">
        <v>70</v>
      </c>
      <c r="O657" s="11">
        <v>4</v>
      </c>
      <c r="P657" s="12">
        <f t="shared" si="15"/>
        <v>280</v>
      </c>
    </row>
    <row r="658" spans="1:16" s="11" customFormat="1" x14ac:dyDescent="0.25">
      <c r="A658" s="11" t="s">
        <v>2023</v>
      </c>
      <c r="B658" s="11" t="s">
        <v>2110</v>
      </c>
      <c r="C658" s="11" t="s">
        <v>2103</v>
      </c>
      <c r="D658" s="11" t="s">
        <v>2111</v>
      </c>
      <c r="E658" s="11" t="s">
        <v>26</v>
      </c>
      <c r="F658" s="11" t="s">
        <v>8</v>
      </c>
      <c r="G658" s="11" t="s">
        <v>9</v>
      </c>
      <c r="H658" s="11" t="s">
        <v>34</v>
      </c>
      <c r="I658" s="11" t="s">
        <v>10</v>
      </c>
      <c r="J658" s="11" t="s">
        <v>50</v>
      </c>
      <c r="K658" s="11" t="s">
        <v>2508</v>
      </c>
      <c r="L658" s="11" t="s">
        <v>51</v>
      </c>
      <c r="M658" s="11" t="s">
        <v>2105</v>
      </c>
      <c r="N658" s="12">
        <v>70</v>
      </c>
      <c r="O658" s="11">
        <v>8</v>
      </c>
      <c r="P658" s="12">
        <f t="shared" si="15"/>
        <v>560</v>
      </c>
    </row>
    <row r="659" spans="1:16" s="11" customFormat="1" x14ac:dyDescent="0.25">
      <c r="A659" s="11" t="s">
        <v>2023</v>
      </c>
      <c r="B659" s="11" t="s">
        <v>2112</v>
      </c>
      <c r="C659" s="11" t="s">
        <v>2113</v>
      </c>
      <c r="D659" s="11" t="s">
        <v>2114</v>
      </c>
      <c r="E659" s="11" t="s">
        <v>33</v>
      </c>
      <c r="F659" s="11" t="s">
        <v>8</v>
      </c>
      <c r="G659" s="11" t="s">
        <v>9</v>
      </c>
      <c r="H659" s="11" t="s">
        <v>34</v>
      </c>
      <c r="I659" s="11" t="s">
        <v>10</v>
      </c>
      <c r="J659" s="11" t="s">
        <v>50</v>
      </c>
      <c r="K659" s="11" t="s">
        <v>2508</v>
      </c>
      <c r="L659" s="11" t="s">
        <v>51</v>
      </c>
      <c r="M659" s="11" t="s">
        <v>2099</v>
      </c>
      <c r="N659" s="12">
        <v>75</v>
      </c>
      <c r="O659" s="11">
        <v>2</v>
      </c>
      <c r="P659" s="12">
        <f t="shared" si="15"/>
        <v>150</v>
      </c>
    </row>
    <row r="660" spans="1:16" s="11" customFormat="1" x14ac:dyDescent="0.25">
      <c r="A660" s="11" t="s">
        <v>2023</v>
      </c>
      <c r="B660" s="11" t="s">
        <v>2115</v>
      </c>
      <c r="C660" s="11" t="s">
        <v>2113</v>
      </c>
      <c r="D660" s="11" t="s">
        <v>2116</v>
      </c>
      <c r="E660" s="11" t="s">
        <v>15</v>
      </c>
      <c r="F660" s="11" t="s">
        <v>8</v>
      </c>
      <c r="G660" s="11" t="s">
        <v>9</v>
      </c>
      <c r="H660" s="11" t="s">
        <v>34</v>
      </c>
      <c r="I660" s="11" t="s">
        <v>10</v>
      </c>
      <c r="J660" s="11" t="s">
        <v>50</v>
      </c>
      <c r="K660" s="11" t="s">
        <v>2508</v>
      </c>
      <c r="L660" s="11" t="s">
        <v>51</v>
      </c>
      <c r="M660" s="11" t="s">
        <v>2099</v>
      </c>
      <c r="N660" s="12">
        <v>75</v>
      </c>
      <c r="O660" s="11">
        <v>4</v>
      </c>
      <c r="P660" s="12">
        <f t="shared" si="15"/>
        <v>300</v>
      </c>
    </row>
    <row r="661" spans="1:16" s="11" customFormat="1" x14ac:dyDescent="0.25">
      <c r="A661" s="11" t="s">
        <v>2023</v>
      </c>
      <c r="B661" s="11" t="s">
        <v>2117</v>
      </c>
      <c r="C661" s="11" t="s">
        <v>2113</v>
      </c>
      <c r="D661" s="11" t="s">
        <v>2118</v>
      </c>
      <c r="E661" s="11" t="s">
        <v>23</v>
      </c>
      <c r="F661" s="11" t="s">
        <v>8</v>
      </c>
      <c r="G661" s="11" t="s">
        <v>9</v>
      </c>
      <c r="H661" s="11" t="s">
        <v>34</v>
      </c>
      <c r="I661" s="11" t="s">
        <v>10</v>
      </c>
      <c r="J661" s="11" t="s">
        <v>50</v>
      </c>
      <c r="K661" s="11" t="s">
        <v>2508</v>
      </c>
      <c r="L661" s="11" t="s">
        <v>51</v>
      </c>
      <c r="M661" s="11" t="s">
        <v>2099</v>
      </c>
      <c r="N661" s="12">
        <v>75</v>
      </c>
      <c r="O661" s="11">
        <v>3</v>
      </c>
      <c r="P661" s="12">
        <f t="shared" si="15"/>
        <v>225</v>
      </c>
    </row>
    <row r="662" spans="1:16" s="11" customFormat="1" x14ac:dyDescent="0.25">
      <c r="A662" s="11" t="s">
        <v>2023</v>
      </c>
      <c r="B662" s="11" t="s">
        <v>2119</v>
      </c>
      <c r="C662" s="11" t="s">
        <v>2120</v>
      </c>
      <c r="D662" s="11" t="s">
        <v>2121</v>
      </c>
      <c r="E662" s="11" t="s">
        <v>33</v>
      </c>
      <c r="F662" s="11" t="s">
        <v>8</v>
      </c>
      <c r="G662" s="11" t="s">
        <v>9</v>
      </c>
      <c r="H662" s="11" t="s">
        <v>34</v>
      </c>
      <c r="I662" s="11" t="s">
        <v>10</v>
      </c>
      <c r="J662" s="11" t="s">
        <v>50</v>
      </c>
      <c r="K662" s="11" t="s">
        <v>2508</v>
      </c>
      <c r="L662" s="11" t="s">
        <v>489</v>
      </c>
      <c r="M662" s="11" t="s">
        <v>2099</v>
      </c>
      <c r="N662" s="12">
        <v>75</v>
      </c>
      <c r="O662" s="11">
        <v>1</v>
      </c>
      <c r="P662" s="12">
        <f t="shared" si="15"/>
        <v>75</v>
      </c>
    </row>
    <row r="663" spans="1:16" s="11" customFormat="1" x14ac:dyDescent="0.25">
      <c r="A663" s="11" t="s">
        <v>2023</v>
      </c>
      <c r="B663" s="11" t="s">
        <v>2122</v>
      </c>
      <c r="C663" s="11" t="s">
        <v>2120</v>
      </c>
      <c r="D663" s="11" t="s">
        <v>2123</v>
      </c>
      <c r="E663" s="11" t="s">
        <v>15</v>
      </c>
      <c r="F663" s="11" t="s">
        <v>8</v>
      </c>
      <c r="G663" s="11" t="s">
        <v>9</v>
      </c>
      <c r="H663" s="11" t="s">
        <v>34</v>
      </c>
      <c r="I663" s="11" t="s">
        <v>10</v>
      </c>
      <c r="J663" s="11" t="s">
        <v>50</v>
      </c>
      <c r="K663" s="11" t="s">
        <v>2508</v>
      </c>
      <c r="L663" s="11" t="s">
        <v>489</v>
      </c>
      <c r="M663" s="11" t="s">
        <v>2099</v>
      </c>
      <c r="N663" s="12">
        <v>75</v>
      </c>
      <c r="O663" s="11">
        <v>4</v>
      </c>
      <c r="P663" s="12">
        <f t="shared" si="15"/>
        <v>300</v>
      </c>
    </row>
    <row r="664" spans="1:16" s="11" customFormat="1" x14ac:dyDescent="0.25">
      <c r="A664" s="11" t="s">
        <v>2023</v>
      </c>
      <c r="B664" s="11" t="s">
        <v>2124</v>
      </c>
      <c r="C664" s="11" t="s">
        <v>2120</v>
      </c>
      <c r="D664" s="11" t="s">
        <v>2125</v>
      </c>
      <c r="E664" s="11" t="s">
        <v>23</v>
      </c>
      <c r="F664" s="11" t="s">
        <v>8</v>
      </c>
      <c r="G664" s="11" t="s">
        <v>9</v>
      </c>
      <c r="H664" s="11" t="s">
        <v>34</v>
      </c>
      <c r="I664" s="11" t="s">
        <v>10</v>
      </c>
      <c r="J664" s="11" t="s">
        <v>50</v>
      </c>
      <c r="K664" s="11" t="s">
        <v>2508</v>
      </c>
      <c r="L664" s="11" t="s">
        <v>489</v>
      </c>
      <c r="M664" s="11" t="s">
        <v>2099</v>
      </c>
      <c r="N664" s="12">
        <v>75</v>
      </c>
      <c r="O664" s="11">
        <v>3</v>
      </c>
      <c r="P664" s="12">
        <f t="shared" si="15"/>
        <v>225</v>
      </c>
    </row>
    <row r="665" spans="1:16" s="11" customFormat="1" x14ac:dyDescent="0.25">
      <c r="A665" s="11" t="s">
        <v>2023</v>
      </c>
      <c r="B665" s="11" t="s">
        <v>2126</v>
      </c>
      <c r="C665" s="11" t="s">
        <v>2127</v>
      </c>
      <c r="D665" s="11" t="s">
        <v>2128</v>
      </c>
      <c r="E665" s="11" t="s">
        <v>33</v>
      </c>
      <c r="F665" s="11" t="s">
        <v>8</v>
      </c>
      <c r="G665" s="11" t="s">
        <v>9</v>
      </c>
      <c r="H665" s="11" t="s">
        <v>34</v>
      </c>
      <c r="I665" s="11" t="s">
        <v>10</v>
      </c>
      <c r="J665" s="11" t="s">
        <v>50</v>
      </c>
      <c r="K665" s="11" t="s">
        <v>2508</v>
      </c>
      <c r="L665" s="11" t="s">
        <v>275</v>
      </c>
      <c r="M665" s="11" t="s">
        <v>2105</v>
      </c>
      <c r="N665" s="12">
        <v>70</v>
      </c>
      <c r="O665" s="11">
        <v>1</v>
      </c>
      <c r="P665" s="12">
        <f t="shared" si="15"/>
        <v>70</v>
      </c>
    </row>
    <row r="666" spans="1:16" s="11" customFormat="1" x14ac:dyDescent="0.25">
      <c r="A666" s="11" t="s">
        <v>2023</v>
      </c>
      <c r="B666" s="11" t="s">
        <v>2129</v>
      </c>
      <c r="C666" s="11" t="s">
        <v>2127</v>
      </c>
      <c r="D666" s="11" t="s">
        <v>2130</v>
      </c>
      <c r="E666" s="11" t="s">
        <v>15</v>
      </c>
      <c r="F666" s="11" t="s">
        <v>8</v>
      </c>
      <c r="G666" s="11" t="s">
        <v>9</v>
      </c>
      <c r="H666" s="11" t="s">
        <v>34</v>
      </c>
      <c r="I666" s="11" t="s">
        <v>10</v>
      </c>
      <c r="J666" s="11" t="s">
        <v>50</v>
      </c>
      <c r="K666" s="11" t="s">
        <v>2508</v>
      </c>
      <c r="L666" s="11" t="s">
        <v>275</v>
      </c>
      <c r="M666" s="11" t="s">
        <v>2105</v>
      </c>
      <c r="N666" s="12">
        <v>70</v>
      </c>
      <c r="O666" s="11">
        <v>5</v>
      </c>
      <c r="P666" s="12">
        <f t="shared" si="15"/>
        <v>350</v>
      </c>
    </row>
    <row r="667" spans="1:16" s="11" customFormat="1" x14ac:dyDescent="0.25">
      <c r="A667" s="11" t="s">
        <v>2023</v>
      </c>
      <c r="B667" s="11" t="s">
        <v>2131</v>
      </c>
      <c r="C667" s="11" t="s">
        <v>2127</v>
      </c>
      <c r="D667" s="11" t="s">
        <v>2132</v>
      </c>
      <c r="E667" s="11" t="s">
        <v>23</v>
      </c>
      <c r="F667" s="11" t="s">
        <v>8</v>
      </c>
      <c r="G667" s="11" t="s">
        <v>9</v>
      </c>
      <c r="H667" s="11" t="s">
        <v>34</v>
      </c>
      <c r="I667" s="11" t="s">
        <v>10</v>
      </c>
      <c r="J667" s="11" t="s">
        <v>50</v>
      </c>
      <c r="K667" s="11" t="s">
        <v>2508</v>
      </c>
      <c r="L667" s="11" t="s">
        <v>275</v>
      </c>
      <c r="M667" s="11" t="s">
        <v>2105</v>
      </c>
      <c r="N667" s="12">
        <v>70</v>
      </c>
      <c r="O667" s="11">
        <v>4</v>
      </c>
      <c r="P667" s="12">
        <f t="shared" si="15"/>
        <v>280</v>
      </c>
    </row>
    <row r="668" spans="1:16" s="11" customFormat="1" x14ac:dyDescent="0.25">
      <c r="A668" s="11" t="s">
        <v>2023</v>
      </c>
      <c r="B668" s="11" t="s">
        <v>2133</v>
      </c>
      <c r="C668" s="11" t="s">
        <v>2127</v>
      </c>
      <c r="D668" s="11" t="s">
        <v>2134</v>
      </c>
      <c r="E668" s="11" t="s">
        <v>26</v>
      </c>
      <c r="F668" s="11" t="s">
        <v>8</v>
      </c>
      <c r="G668" s="11" t="s">
        <v>9</v>
      </c>
      <c r="H668" s="11" t="s">
        <v>34</v>
      </c>
      <c r="I668" s="11" t="s">
        <v>10</v>
      </c>
      <c r="J668" s="11" t="s">
        <v>50</v>
      </c>
      <c r="K668" s="11" t="s">
        <v>2508</v>
      </c>
      <c r="L668" s="11" t="s">
        <v>275</v>
      </c>
      <c r="M668" s="11" t="s">
        <v>2105</v>
      </c>
      <c r="N668" s="12">
        <v>70</v>
      </c>
      <c r="O668" s="11">
        <v>1</v>
      </c>
      <c r="P668" s="12">
        <f t="shared" si="15"/>
        <v>70</v>
      </c>
    </row>
    <row r="669" spans="1:16" s="11" customFormat="1" x14ac:dyDescent="0.25">
      <c r="A669" s="11" t="s">
        <v>2023</v>
      </c>
      <c r="B669" s="11" t="s">
        <v>2135</v>
      </c>
      <c r="C669" s="11" t="s">
        <v>2136</v>
      </c>
      <c r="D669" s="11" t="s">
        <v>2137</v>
      </c>
      <c r="E669" s="11" t="s">
        <v>26</v>
      </c>
      <c r="F669" s="11" t="s">
        <v>8</v>
      </c>
      <c r="G669" s="11" t="s">
        <v>9</v>
      </c>
      <c r="H669" s="11" t="s">
        <v>34</v>
      </c>
      <c r="I669" s="11" t="s">
        <v>10</v>
      </c>
      <c r="J669" s="11" t="s">
        <v>50</v>
      </c>
      <c r="K669" s="11" t="s">
        <v>2508</v>
      </c>
      <c r="L669" s="11" t="s">
        <v>489</v>
      </c>
      <c r="M669" s="11" t="s">
        <v>2099</v>
      </c>
      <c r="N669" s="12">
        <v>60</v>
      </c>
      <c r="O669" s="11">
        <v>6</v>
      </c>
      <c r="P669" s="12">
        <f t="shared" si="15"/>
        <v>360</v>
      </c>
    </row>
    <row r="670" spans="1:16" s="11" customFormat="1" x14ac:dyDescent="0.25">
      <c r="A670" s="11" t="s">
        <v>2023</v>
      </c>
      <c r="B670" s="11" t="s">
        <v>2138</v>
      </c>
      <c r="C670" s="11" t="s">
        <v>2139</v>
      </c>
      <c r="D670" s="11" t="s">
        <v>2140</v>
      </c>
      <c r="E670" s="11" t="s">
        <v>33</v>
      </c>
      <c r="F670" s="11" t="s">
        <v>8</v>
      </c>
      <c r="G670" s="11" t="s">
        <v>9</v>
      </c>
      <c r="H670" s="11" t="s">
        <v>34</v>
      </c>
      <c r="I670" s="11" t="s">
        <v>10</v>
      </c>
      <c r="J670" s="11" t="s">
        <v>50</v>
      </c>
      <c r="K670" s="11" t="s">
        <v>2508</v>
      </c>
      <c r="L670" s="11" t="s">
        <v>68</v>
      </c>
      <c r="M670" s="11" t="s">
        <v>2099</v>
      </c>
      <c r="N670" s="12">
        <v>60</v>
      </c>
      <c r="O670" s="11">
        <v>6</v>
      </c>
      <c r="P670" s="12">
        <f t="shared" si="15"/>
        <v>360</v>
      </c>
    </row>
    <row r="671" spans="1:16" s="11" customFormat="1" x14ac:dyDescent="0.25">
      <c r="A671" s="11" t="s">
        <v>2023</v>
      </c>
      <c r="B671" s="11" t="s">
        <v>2141</v>
      </c>
      <c r="C671" s="11" t="s">
        <v>2139</v>
      </c>
      <c r="D671" s="11" t="s">
        <v>2142</v>
      </c>
      <c r="E671" s="11" t="s">
        <v>15</v>
      </c>
      <c r="F671" s="11" t="s">
        <v>8</v>
      </c>
      <c r="G671" s="11" t="s">
        <v>9</v>
      </c>
      <c r="H671" s="11" t="s">
        <v>34</v>
      </c>
      <c r="I671" s="11" t="s">
        <v>10</v>
      </c>
      <c r="J671" s="11" t="s">
        <v>50</v>
      </c>
      <c r="K671" s="11" t="s">
        <v>2508</v>
      </c>
      <c r="L671" s="11" t="s">
        <v>68</v>
      </c>
      <c r="M671" s="11" t="s">
        <v>2099</v>
      </c>
      <c r="N671" s="12">
        <v>60</v>
      </c>
      <c r="O671" s="11">
        <v>15</v>
      </c>
      <c r="P671" s="12">
        <f t="shared" si="15"/>
        <v>900</v>
      </c>
    </row>
    <row r="672" spans="1:16" s="11" customFormat="1" x14ac:dyDescent="0.25">
      <c r="A672" s="11" t="s">
        <v>2023</v>
      </c>
      <c r="B672" s="11" t="s">
        <v>2143</v>
      </c>
      <c r="C672" s="11" t="s">
        <v>2139</v>
      </c>
      <c r="D672" s="11" t="s">
        <v>2144</v>
      </c>
      <c r="E672" s="11" t="s">
        <v>23</v>
      </c>
      <c r="F672" s="11" t="s">
        <v>8</v>
      </c>
      <c r="G672" s="11" t="s">
        <v>9</v>
      </c>
      <c r="H672" s="11" t="s">
        <v>34</v>
      </c>
      <c r="I672" s="11" t="s">
        <v>10</v>
      </c>
      <c r="J672" s="11" t="s">
        <v>50</v>
      </c>
      <c r="K672" s="11" t="s">
        <v>2508</v>
      </c>
      <c r="L672" s="11" t="s">
        <v>68</v>
      </c>
      <c r="M672" s="11" t="s">
        <v>2099</v>
      </c>
      <c r="N672" s="12">
        <v>60</v>
      </c>
      <c r="O672" s="11">
        <v>5</v>
      </c>
      <c r="P672" s="12">
        <f t="shared" si="15"/>
        <v>300</v>
      </c>
    </row>
    <row r="673" spans="1:16" s="11" customFormat="1" x14ac:dyDescent="0.25">
      <c r="A673" s="11" t="s">
        <v>2023</v>
      </c>
      <c r="B673" s="11" t="s">
        <v>2145</v>
      </c>
      <c r="C673" s="11" t="s">
        <v>2139</v>
      </c>
      <c r="D673" s="11" t="s">
        <v>2146</v>
      </c>
      <c r="E673" s="11" t="s">
        <v>26</v>
      </c>
      <c r="F673" s="11" t="s">
        <v>8</v>
      </c>
      <c r="G673" s="11" t="s">
        <v>9</v>
      </c>
      <c r="H673" s="11" t="s">
        <v>34</v>
      </c>
      <c r="I673" s="11" t="s">
        <v>10</v>
      </c>
      <c r="J673" s="11" t="s">
        <v>50</v>
      </c>
      <c r="K673" s="11" t="s">
        <v>2508</v>
      </c>
      <c r="L673" s="11" t="s">
        <v>68</v>
      </c>
      <c r="M673" s="11" t="s">
        <v>2099</v>
      </c>
      <c r="N673" s="12">
        <v>60</v>
      </c>
      <c r="O673" s="11">
        <v>3</v>
      </c>
      <c r="P673" s="12">
        <f t="shared" si="15"/>
        <v>180</v>
      </c>
    </row>
    <row r="674" spans="1:16" s="11" customFormat="1" x14ac:dyDescent="0.25">
      <c r="A674" s="11" t="s">
        <v>2023</v>
      </c>
      <c r="B674" s="11" t="s">
        <v>2147</v>
      </c>
      <c r="C674" s="11" t="s">
        <v>2148</v>
      </c>
      <c r="D674" s="11" t="s">
        <v>2149</v>
      </c>
      <c r="E674" s="11" t="s">
        <v>33</v>
      </c>
      <c r="F674" s="11" t="s">
        <v>8</v>
      </c>
      <c r="G674" s="11" t="s">
        <v>9</v>
      </c>
      <c r="H674" s="11" t="s">
        <v>34</v>
      </c>
      <c r="I674" s="11" t="s">
        <v>10</v>
      </c>
      <c r="J674" s="11" t="s">
        <v>50</v>
      </c>
      <c r="K674" s="11" t="s">
        <v>2508</v>
      </c>
      <c r="L674" s="11" t="s">
        <v>488</v>
      </c>
      <c r="M674" s="11" t="s">
        <v>2150</v>
      </c>
      <c r="N674" s="12">
        <v>45</v>
      </c>
      <c r="O674" s="11">
        <v>3</v>
      </c>
      <c r="P674" s="12">
        <f t="shared" si="15"/>
        <v>135</v>
      </c>
    </row>
    <row r="675" spans="1:16" s="11" customFormat="1" x14ac:dyDescent="0.25">
      <c r="A675" s="11" t="s">
        <v>2023</v>
      </c>
      <c r="B675" s="11" t="s">
        <v>2151</v>
      </c>
      <c r="C675" s="11" t="s">
        <v>2148</v>
      </c>
      <c r="D675" s="11" t="s">
        <v>2152</v>
      </c>
      <c r="E675" s="11" t="s">
        <v>15</v>
      </c>
      <c r="F675" s="11" t="s">
        <v>8</v>
      </c>
      <c r="G675" s="11" t="s">
        <v>9</v>
      </c>
      <c r="H675" s="11" t="s">
        <v>34</v>
      </c>
      <c r="I675" s="11" t="s">
        <v>10</v>
      </c>
      <c r="J675" s="11" t="s">
        <v>50</v>
      </c>
      <c r="K675" s="11" t="s">
        <v>2508</v>
      </c>
      <c r="L675" s="11" t="s">
        <v>488</v>
      </c>
      <c r="M675" s="11" t="s">
        <v>2150</v>
      </c>
      <c r="N675" s="12">
        <v>45</v>
      </c>
      <c r="O675" s="11">
        <v>8</v>
      </c>
      <c r="P675" s="12">
        <f t="shared" si="15"/>
        <v>360</v>
      </c>
    </row>
    <row r="676" spans="1:16" s="11" customFormat="1" x14ac:dyDescent="0.25">
      <c r="A676" s="11" t="s">
        <v>2023</v>
      </c>
      <c r="B676" s="11" t="s">
        <v>2153</v>
      </c>
      <c r="C676" s="11" t="s">
        <v>2148</v>
      </c>
      <c r="D676" s="11" t="s">
        <v>2154</v>
      </c>
      <c r="E676" s="11" t="s">
        <v>23</v>
      </c>
      <c r="F676" s="11" t="s">
        <v>8</v>
      </c>
      <c r="G676" s="11" t="s">
        <v>9</v>
      </c>
      <c r="H676" s="11" t="s">
        <v>34</v>
      </c>
      <c r="I676" s="11" t="s">
        <v>10</v>
      </c>
      <c r="J676" s="11" t="s">
        <v>50</v>
      </c>
      <c r="K676" s="11" t="s">
        <v>2508</v>
      </c>
      <c r="L676" s="11" t="s">
        <v>488</v>
      </c>
      <c r="M676" s="11" t="s">
        <v>2150</v>
      </c>
      <c r="N676" s="12">
        <v>45</v>
      </c>
      <c r="O676" s="11">
        <v>5</v>
      </c>
      <c r="P676" s="12">
        <f t="shared" si="15"/>
        <v>225</v>
      </c>
    </row>
    <row r="677" spans="1:16" s="11" customFormat="1" x14ac:dyDescent="0.25">
      <c r="A677" s="11" t="s">
        <v>2023</v>
      </c>
      <c r="B677" s="11" t="s">
        <v>2155</v>
      </c>
      <c r="C677" s="11" t="s">
        <v>2148</v>
      </c>
      <c r="D677" s="11" t="s">
        <v>2156</v>
      </c>
      <c r="E677" s="11" t="s">
        <v>26</v>
      </c>
      <c r="F677" s="11" t="s">
        <v>8</v>
      </c>
      <c r="G677" s="11" t="s">
        <v>9</v>
      </c>
      <c r="H677" s="11" t="s">
        <v>34</v>
      </c>
      <c r="I677" s="11" t="s">
        <v>10</v>
      </c>
      <c r="J677" s="11" t="s">
        <v>50</v>
      </c>
      <c r="K677" s="11" t="s">
        <v>2508</v>
      </c>
      <c r="L677" s="11" t="s">
        <v>488</v>
      </c>
      <c r="M677" s="11" t="s">
        <v>2150</v>
      </c>
      <c r="N677" s="12">
        <v>45</v>
      </c>
      <c r="O677" s="11">
        <v>2</v>
      </c>
      <c r="P677" s="12">
        <f t="shared" si="15"/>
        <v>90</v>
      </c>
    </row>
    <row r="678" spans="1:16" s="11" customFormat="1" x14ac:dyDescent="0.25">
      <c r="A678" s="11" t="s">
        <v>2023</v>
      </c>
      <c r="B678" s="11" t="s">
        <v>2157</v>
      </c>
      <c r="C678" s="11" t="s">
        <v>2158</v>
      </c>
      <c r="D678" s="11" t="s">
        <v>2159</v>
      </c>
      <c r="E678" s="11" t="s">
        <v>33</v>
      </c>
      <c r="F678" s="11" t="s">
        <v>8</v>
      </c>
      <c r="G678" s="11" t="s">
        <v>9</v>
      </c>
      <c r="H678" s="11" t="s">
        <v>34</v>
      </c>
      <c r="I678" s="11" t="s">
        <v>10</v>
      </c>
      <c r="J678" s="11" t="s">
        <v>50</v>
      </c>
      <c r="K678" s="11" t="s">
        <v>2508</v>
      </c>
      <c r="L678" s="11" t="s">
        <v>51</v>
      </c>
      <c r="M678" s="11" t="s">
        <v>2150</v>
      </c>
      <c r="N678" s="12">
        <v>45</v>
      </c>
      <c r="O678" s="11">
        <v>8</v>
      </c>
      <c r="P678" s="12">
        <f t="shared" si="15"/>
        <v>360</v>
      </c>
    </row>
    <row r="679" spans="1:16" s="11" customFormat="1" x14ac:dyDescent="0.25">
      <c r="A679" s="11" t="s">
        <v>2023</v>
      </c>
      <c r="B679" s="11" t="s">
        <v>2160</v>
      </c>
      <c r="C679" s="11" t="s">
        <v>2158</v>
      </c>
      <c r="D679" s="11" t="s">
        <v>2161</v>
      </c>
      <c r="E679" s="11" t="s">
        <v>15</v>
      </c>
      <c r="F679" s="11" t="s">
        <v>8</v>
      </c>
      <c r="G679" s="11" t="s">
        <v>9</v>
      </c>
      <c r="H679" s="11" t="s">
        <v>34</v>
      </c>
      <c r="I679" s="11" t="s">
        <v>10</v>
      </c>
      <c r="J679" s="11" t="s">
        <v>50</v>
      </c>
      <c r="K679" s="11" t="s">
        <v>2508</v>
      </c>
      <c r="L679" s="11" t="s">
        <v>51</v>
      </c>
      <c r="M679" s="11" t="s">
        <v>2150</v>
      </c>
      <c r="N679" s="12">
        <v>45</v>
      </c>
      <c r="O679" s="11">
        <v>7</v>
      </c>
      <c r="P679" s="12">
        <f t="shared" si="15"/>
        <v>315</v>
      </c>
    </row>
    <row r="680" spans="1:16" s="11" customFormat="1" x14ac:dyDescent="0.25">
      <c r="A680" s="11" t="s">
        <v>1886</v>
      </c>
      <c r="B680" s="11" t="s">
        <v>2162</v>
      </c>
      <c r="C680" s="11" t="s">
        <v>2163</v>
      </c>
      <c r="D680" s="11" t="s">
        <v>2164</v>
      </c>
      <c r="E680" s="11" t="s">
        <v>33</v>
      </c>
      <c r="F680" s="11" t="s">
        <v>8</v>
      </c>
      <c r="G680" s="11" t="s">
        <v>9</v>
      </c>
      <c r="H680" s="11" t="s">
        <v>34</v>
      </c>
      <c r="I680" s="11" t="s">
        <v>10</v>
      </c>
      <c r="J680" s="11" t="s">
        <v>50</v>
      </c>
      <c r="K680" s="11" t="s">
        <v>2508</v>
      </c>
      <c r="L680" s="11" t="s">
        <v>44</v>
      </c>
      <c r="M680" s="11" t="s">
        <v>1939</v>
      </c>
      <c r="N680" s="12">
        <v>34.950000000000003</v>
      </c>
      <c r="O680" s="11">
        <v>5</v>
      </c>
      <c r="P680" s="12">
        <f t="shared" si="15"/>
        <v>174.75</v>
      </c>
    </row>
    <row r="681" spans="1:16" s="11" customFormat="1" x14ac:dyDescent="0.25">
      <c r="A681" s="11" t="s">
        <v>1886</v>
      </c>
      <c r="B681" s="11" t="s">
        <v>2165</v>
      </c>
      <c r="C681" s="11" t="s">
        <v>2163</v>
      </c>
      <c r="D681" s="11" t="s">
        <v>2166</v>
      </c>
      <c r="E681" s="11" t="s">
        <v>15</v>
      </c>
      <c r="F681" s="11" t="s">
        <v>8</v>
      </c>
      <c r="G681" s="11" t="s">
        <v>9</v>
      </c>
      <c r="H681" s="11" t="s">
        <v>34</v>
      </c>
      <c r="I681" s="11" t="s">
        <v>10</v>
      </c>
      <c r="J681" s="11" t="s">
        <v>50</v>
      </c>
      <c r="K681" s="11" t="s">
        <v>2508</v>
      </c>
      <c r="L681" s="11" t="s">
        <v>44</v>
      </c>
      <c r="M681" s="11" t="s">
        <v>1939</v>
      </c>
      <c r="N681" s="12">
        <v>34.950000000000003</v>
      </c>
      <c r="O681" s="11">
        <v>10</v>
      </c>
      <c r="P681" s="12">
        <f t="shared" si="15"/>
        <v>349.5</v>
      </c>
    </row>
    <row r="682" spans="1:16" s="11" customFormat="1" x14ac:dyDescent="0.25">
      <c r="A682" s="11" t="s">
        <v>1886</v>
      </c>
      <c r="B682" s="11" t="s">
        <v>2167</v>
      </c>
      <c r="C682" s="11" t="s">
        <v>2163</v>
      </c>
      <c r="D682" s="11" t="s">
        <v>2168</v>
      </c>
      <c r="E682" s="11" t="s">
        <v>23</v>
      </c>
      <c r="F682" s="11" t="s">
        <v>8</v>
      </c>
      <c r="G682" s="11" t="s">
        <v>9</v>
      </c>
      <c r="H682" s="11" t="s">
        <v>34</v>
      </c>
      <c r="I682" s="11" t="s">
        <v>10</v>
      </c>
      <c r="J682" s="11" t="s">
        <v>50</v>
      </c>
      <c r="K682" s="11" t="s">
        <v>2508</v>
      </c>
      <c r="L682" s="11" t="s">
        <v>44</v>
      </c>
      <c r="M682" s="11" t="s">
        <v>1939</v>
      </c>
      <c r="N682" s="12">
        <v>34.950000000000003</v>
      </c>
      <c r="O682" s="11">
        <v>8</v>
      </c>
      <c r="P682" s="12">
        <f t="shared" si="15"/>
        <v>279.60000000000002</v>
      </c>
    </row>
    <row r="683" spans="1:16" s="11" customFormat="1" x14ac:dyDescent="0.25">
      <c r="A683" s="11" t="s">
        <v>1886</v>
      </c>
      <c r="B683" s="11" t="s">
        <v>2169</v>
      </c>
      <c r="C683" s="11" t="s">
        <v>2163</v>
      </c>
      <c r="D683" s="11" t="s">
        <v>2170</v>
      </c>
      <c r="E683" s="11" t="s">
        <v>26</v>
      </c>
      <c r="F683" s="11" t="s">
        <v>8</v>
      </c>
      <c r="G683" s="11" t="s">
        <v>9</v>
      </c>
      <c r="H683" s="11" t="s">
        <v>34</v>
      </c>
      <c r="I683" s="11" t="s">
        <v>10</v>
      </c>
      <c r="J683" s="11" t="s">
        <v>50</v>
      </c>
      <c r="K683" s="11" t="s">
        <v>2508</v>
      </c>
      <c r="L683" s="11" t="s">
        <v>44</v>
      </c>
      <c r="M683" s="11" t="s">
        <v>1939</v>
      </c>
      <c r="N683" s="12">
        <v>34.950000000000003</v>
      </c>
      <c r="O683" s="11">
        <v>15</v>
      </c>
      <c r="P683" s="12">
        <f t="shared" si="15"/>
        <v>524.25</v>
      </c>
    </row>
    <row r="684" spans="1:16" s="11" customFormat="1" x14ac:dyDescent="0.25">
      <c r="A684" s="11" t="s">
        <v>1886</v>
      </c>
      <c r="B684" s="11" t="s">
        <v>2171</v>
      </c>
      <c r="C684" s="11" t="s">
        <v>2163</v>
      </c>
      <c r="D684" s="11" t="s">
        <v>2172</v>
      </c>
      <c r="E684" s="11" t="s">
        <v>29</v>
      </c>
      <c r="F684" s="11" t="s">
        <v>8</v>
      </c>
      <c r="G684" s="11" t="s">
        <v>9</v>
      </c>
      <c r="H684" s="11" t="s">
        <v>34</v>
      </c>
      <c r="I684" s="11" t="s">
        <v>10</v>
      </c>
      <c r="J684" s="11" t="s">
        <v>50</v>
      </c>
      <c r="K684" s="11" t="s">
        <v>2508</v>
      </c>
      <c r="L684" s="11" t="s">
        <v>44</v>
      </c>
      <c r="M684" s="11" t="s">
        <v>1939</v>
      </c>
      <c r="N684" s="12">
        <v>34.950000000000003</v>
      </c>
      <c r="O684" s="11">
        <v>5</v>
      </c>
      <c r="P684" s="12">
        <f t="shared" si="15"/>
        <v>174.75</v>
      </c>
    </row>
    <row r="685" spans="1:16" s="11" customFormat="1" x14ac:dyDescent="0.25">
      <c r="A685" s="11" t="s">
        <v>1938</v>
      </c>
      <c r="B685" s="11" t="s">
        <v>2173</v>
      </c>
      <c r="C685" s="11" t="s">
        <v>2174</v>
      </c>
      <c r="D685" s="11" t="s">
        <v>2175</v>
      </c>
      <c r="E685" s="11" t="s">
        <v>2176</v>
      </c>
      <c r="F685" s="11" t="s">
        <v>8</v>
      </c>
      <c r="G685" s="11" t="s">
        <v>9</v>
      </c>
      <c r="H685" s="11" t="s">
        <v>16</v>
      </c>
      <c r="I685" s="11" t="s">
        <v>998</v>
      </c>
      <c r="J685" s="11" t="s">
        <v>998</v>
      </c>
      <c r="K685" s="11" t="s">
        <v>2508</v>
      </c>
      <c r="L685" s="11" t="s">
        <v>68</v>
      </c>
      <c r="M685" s="11" t="s">
        <v>2177</v>
      </c>
      <c r="N685" s="12">
        <v>27.95</v>
      </c>
      <c r="O685" s="11">
        <v>15</v>
      </c>
      <c r="P685" s="12">
        <f t="shared" si="15"/>
        <v>419.25</v>
      </c>
    </row>
    <row r="686" spans="1:16" s="11" customFormat="1" x14ac:dyDescent="0.25">
      <c r="A686" s="11" t="s">
        <v>1938</v>
      </c>
      <c r="B686" s="11" t="s">
        <v>2178</v>
      </c>
      <c r="C686" s="11" t="s">
        <v>2174</v>
      </c>
      <c r="D686" s="11" t="s">
        <v>2179</v>
      </c>
      <c r="E686" s="11" t="s">
        <v>402</v>
      </c>
      <c r="F686" s="11" t="s">
        <v>8</v>
      </c>
      <c r="G686" s="11" t="s">
        <v>9</v>
      </c>
      <c r="H686" s="11" t="s">
        <v>16</v>
      </c>
      <c r="I686" s="11" t="s">
        <v>998</v>
      </c>
      <c r="J686" s="11" t="s">
        <v>998</v>
      </c>
      <c r="K686" s="11" t="s">
        <v>2508</v>
      </c>
      <c r="L686" s="11" t="s">
        <v>68</v>
      </c>
      <c r="M686" s="11" t="s">
        <v>2177</v>
      </c>
      <c r="N686" s="12">
        <v>27.95</v>
      </c>
      <c r="O686" s="11">
        <v>15</v>
      </c>
      <c r="P686" s="12">
        <f t="shared" si="15"/>
        <v>419.25</v>
      </c>
    </row>
    <row r="687" spans="1:16" s="11" customFormat="1" x14ac:dyDescent="0.25">
      <c r="A687" s="11" t="s">
        <v>1938</v>
      </c>
      <c r="B687" s="11" t="s">
        <v>2180</v>
      </c>
      <c r="C687" s="11" t="s">
        <v>2174</v>
      </c>
      <c r="D687" s="11" t="s">
        <v>2181</v>
      </c>
      <c r="E687" s="11" t="s">
        <v>405</v>
      </c>
      <c r="F687" s="11" t="s">
        <v>8</v>
      </c>
      <c r="G687" s="11" t="s">
        <v>9</v>
      </c>
      <c r="H687" s="11" t="s">
        <v>16</v>
      </c>
      <c r="I687" s="11" t="s">
        <v>998</v>
      </c>
      <c r="J687" s="11" t="s">
        <v>998</v>
      </c>
      <c r="K687" s="11" t="s">
        <v>2508</v>
      </c>
      <c r="L687" s="11" t="s">
        <v>68</v>
      </c>
      <c r="M687" s="11" t="s">
        <v>2177</v>
      </c>
      <c r="N687" s="12">
        <v>27.95</v>
      </c>
      <c r="O687" s="11">
        <v>15</v>
      </c>
      <c r="P687" s="12">
        <f t="shared" si="15"/>
        <v>419.25</v>
      </c>
    </row>
    <row r="688" spans="1:16" s="11" customFormat="1" x14ac:dyDescent="0.25">
      <c r="A688" s="11" t="s">
        <v>1910</v>
      </c>
      <c r="B688" s="11" t="s">
        <v>2182</v>
      </c>
      <c r="C688" s="11" t="s">
        <v>2183</v>
      </c>
      <c r="D688" s="11" t="s">
        <v>2184</v>
      </c>
      <c r="E688" s="11" t="s">
        <v>33</v>
      </c>
      <c r="F688" s="11" t="s">
        <v>8</v>
      </c>
      <c r="G688" s="11" t="s">
        <v>9</v>
      </c>
      <c r="H688" s="11" t="s">
        <v>66</v>
      </c>
      <c r="I688" s="11" t="s">
        <v>67</v>
      </c>
      <c r="J688" s="11" t="s">
        <v>67</v>
      </c>
      <c r="K688" s="11" t="s">
        <v>2508</v>
      </c>
      <c r="L688" s="11" t="s">
        <v>2185</v>
      </c>
      <c r="M688" s="11" t="s">
        <v>2186</v>
      </c>
      <c r="N688" s="12">
        <v>69.900000000000006</v>
      </c>
      <c r="O688" s="11">
        <v>3</v>
      </c>
      <c r="P688" s="12">
        <f t="shared" ref="P688:P751" si="16">O688*N688</f>
        <v>209.70000000000002</v>
      </c>
    </row>
    <row r="689" spans="1:16" s="11" customFormat="1" x14ac:dyDescent="0.25">
      <c r="A689" s="11" t="s">
        <v>1910</v>
      </c>
      <c r="B689" s="11" t="s">
        <v>2187</v>
      </c>
      <c r="C689" s="11" t="s">
        <v>2188</v>
      </c>
      <c r="D689" s="11" t="s">
        <v>2189</v>
      </c>
      <c r="E689" s="11" t="s">
        <v>821</v>
      </c>
      <c r="F689" s="11" t="s">
        <v>8</v>
      </c>
      <c r="G689" s="11" t="s">
        <v>9</v>
      </c>
      <c r="H689" s="11" t="s">
        <v>34</v>
      </c>
      <c r="I689" s="11" t="s">
        <v>10</v>
      </c>
      <c r="J689" s="11" t="s">
        <v>740</v>
      </c>
      <c r="K689" s="11" t="s">
        <v>2508</v>
      </c>
      <c r="L689" s="11" t="s">
        <v>51</v>
      </c>
      <c r="M689" s="11" t="s">
        <v>2190</v>
      </c>
      <c r="N689" s="12">
        <v>44.9</v>
      </c>
      <c r="O689" s="11">
        <v>1</v>
      </c>
      <c r="P689" s="12">
        <f t="shared" si="16"/>
        <v>44.9</v>
      </c>
    </row>
    <row r="690" spans="1:16" s="11" customFormat="1" x14ac:dyDescent="0.25">
      <c r="A690" s="11" t="s">
        <v>1910</v>
      </c>
      <c r="B690" s="11" t="s">
        <v>2191</v>
      </c>
      <c r="C690" s="11" t="s">
        <v>2188</v>
      </c>
      <c r="D690" s="11" t="s">
        <v>2192</v>
      </c>
      <c r="E690" s="11" t="s">
        <v>865</v>
      </c>
      <c r="F690" s="11" t="s">
        <v>8</v>
      </c>
      <c r="G690" s="11" t="s">
        <v>9</v>
      </c>
      <c r="H690" s="11" t="s">
        <v>34</v>
      </c>
      <c r="I690" s="11" t="s">
        <v>10</v>
      </c>
      <c r="J690" s="11" t="s">
        <v>740</v>
      </c>
      <c r="K690" s="11" t="s">
        <v>2508</v>
      </c>
      <c r="L690" s="11" t="s">
        <v>51</v>
      </c>
      <c r="M690" s="11" t="s">
        <v>2190</v>
      </c>
      <c r="N690" s="12">
        <v>44.9</v>
      </c>
      <c r="O690" s="11">
        <v>1</v>
      </c>
      <c r="P690" s="12">
        <f t="shared" si="16"/>
        <v>44.9</v>
      </c>
    </row>
    <row r="691" spans="1:16" s="11" customFormat="1" x14ac:dyDescent="0.25">
      <c r="A691" s="11" t="s">
        <v>2197</v>
      </c>
      <c r="B691" s="11" t="s">
        <v>2193</v>
      </c>
      <c r="C691" s="11" t="s">
        <v>2194</v>
      </c>
      <c r="D691" s="11" t="s">
        <v>2195</v>
      </c>
      <c r="E691" s="11" t="s">
        <v>33</v>
      </c>
      <c r="F691" s="11" t="s">
        <v>8</v>
      </c>
      <c r="G691" s="11" t="s">
        <v>9</v>
      </c>
      <c r="H691" s="11" t="s">
        <v>34</v>
      </c>
      <c r="I691" s="11" t="s">
        <v>10</v>
      </c>
      <c r="J691" s="11" t="s">
        <v>50</v>
      </c>
      <c r="K691" s="11" t="s">
        <v>2508</v>
      </c>
      <c r="L691" s="11" t="s">
        <v>256</v>
      </c>
      <c r="M691" s="11" t="s">
        <v>2196</v>
      </c>
      <c r="N691" s="12">
        <v>59.9</v>
      </c>
      <c r="O691" s="11">
        <v>1</v>
      </c>
      <c r="P691" s="12">
        <f t="shared" si="16"/>
        <v>59.9</v>
      </c>
    </row>
    <row r="692" spans="1:16" s="11" customFormat="1" x14ac:dyDescent="0.25">
      <c r="A692" s="11" t="s">
        <v>2197</v>
      </c>
      <c r="B692" s="11" t="s">
        <v>2198</v>
      </c>
      <c r="C692" s="11" t="s">
        <v>2199</v>
      </c>
      <c r="D692" s="11" t="s">
        <v>2200</v>
      </c>
      <c r="E692" s="11" t="s">
        <v>33</v>
      </c>
      <c r="F692" s="11" t="s">
        <v>8</v>
      </c>
      <c r="G692" s="11" t="s">
        <v>9</v>
      </c>
      <c r="H692" s="11" t="s">
        <v>34</v>
      </c>
      <c r="I692" s="11" t="s">
        <v>10</v>
      </c>
      <c r="J692" s="11" t="s">
        <v>50</v>
      </c>
      <c r="K692" s="11" t="s">
        <v>2508</v>
      </c>
      <c r="L692" s="11" t="s">
        <v>256</v>
      </c>
      <c r="M692" s="11" t="s">
        <v>2201</v>
      </c>
      <c r="N692" s="12">
        <v>69.900000000000006</v>
      </c>
      <c r="O692" s="11">
        <v>1</v>
      </c>
      <c r="P692" s="12">
        <f t="shared" si="16"/>
        <v>69.900000000000006</v>
      </c>
    </row>
    <row r="693" spans="1:16" s="11" customFormat="1" x14ac:dyDescent="0.25">
      <c r="A693" s="11" t="s">
        <v>2197</v>
      </c>
      <c r="B693" s="11" t="s">
        <v>2202</v>
      </c>
      <c r="C693" s="11" t="s">
        <v>2194</v>
      </c>
      <c r="D693" s="11" t="s">
        <v>2203</v>
      </c>
      <c r="E693" s="11" t="s">
        <v>15</v>
      </c>
      <c r="F693" s="11" t="s">
        <v>8</v>
      </c>
      <c r="G693" s="11" t="s">
        <v>9</v>
      </c>
      <c r="H693" s="11" t="s">
        <v>34</v>
      </c>
      <c r="I693" s="11" t="s">
        <v>10</v>
      </c>
      <c r="J693" s="11" t="s">
        <v>50</v>
      </c>
      <c r="K693" s="11" t="s">
        <v>2508</v>
      </c>
      <c r="L693" s="11" t="s">
        <v>256</v>
      </c>
      <c r="M693" s="11" t="s">
        <v>2196</v>
      </c>
      <c r="N693" s="12">
        <v>59.9</v>
      </c>
      <c r="O693" s="11">
        <v>6</v>
      </c>
      <c r="P693" s="12">
        <f t="shared" si="16"/>
        <v>359.4</v>
      </c>
    </row>
    <row r="694" spans="1:16" s="11" customFormat="1" x14ac:dyDescent="0.25">
      <c r="A694" s="11" t="s">
        <v>2197</v>
      </c>
      <c r="B694" s="11" t="s">
        <v>2204</v>
      </c>
      <c r="C694" s="11" t="s">
        <v>2194</v>
      </c>
      <c r="D694" s="11" t="s">
        <v>2205</v>
      </c>
      <c r="E694" s="11" t="s">
        <v>23</v>
      </c>
      <c r="F694" s="11" t="s">
        <v>8</v>
      </c>
      <c r="G694" s="11" t="s">
        <v>9</v>
      </c>
      <c r="H694" s="11" t="s">
        <v>34</v>
      </c>
      <c r="I694" s="11" t="s">
        <v>10</v>
      </c>
      <c r="J694" s="11" t="s">
        <v>50</v>
      </c>
      <c r="K694" s="11" t="s">
        <v>2508</v>
      </c>
      <c r="L694" s="11" t="s">
        <v>256</v>
      </c>
      <c r="M694" s="11" t="s">
        <v>2196</v>
      </c>
      <c r="N694" s="12">
        <v>59.9</v>
      </c>
      <c r="O694" s="11">
        <v>5</v>
      </c>
      <c r="P694" s="12">
        <f t="shared" si="16"/>
        <v>299.5</v>
      </c>
    </row>
    <row r="695" spans="1:16" s="11" customFormat="1" x14ac:dyDescent="0.25">
      <c r="A695" s="11" t="s">
        <v>2197</v>
      </c>
      <c r="B695" s="11" t="s">
        <v>2206</v>
      </c>
      <c r="C695" s="11" t="s">
        <v>2194</v>
      </c>
      <c r="D695" s="11" t="s">
        <v>2207</v>
      </c>
      <c r="E695" s="11" t="s">
        <v>26</v>
      </c>
      <c r="F695" s="11" t="s">
        <v>8</v>
      </c>
      <c r="G695" s="11" t="s">
        <v>9</v>
      </c>
      <c r="H695" s="11" t="s">
        <v>34</v>
      </c>
      <c r="I695" s="11" t="s">
        <v>10</v>
      </c>
      <c r="J695" s="11" t="s">
        <v>50</v>
      </c>
      <c r="K695" s="11" t="s">
        <v>2508</v>
      </c>
      <c r="L695" s="11" t="s">
        <v>256</v>
      </c>
      <c r="M695" s="11" t="s">
        <v>2196</v>
      </c>
      <c r="N695" s="12">
        <v>59.9</v>
      </c>
      <c r="O695" s="11">
        <v>2</v>
      </c>
      <c r="P695" s="12">
        <f t="shared" si="16"/>
        <v>119.8</v>
      </c>
    </row>
    <row r="696" spans="1:16" s="11" customFormat="1" x14ac:dyDescent="0.25">
      <c r="A696" s="11" t="s">
        <v>2197</v>
      </c>
      <c r="B696" s="11" t="s">
        <v>2208</v>
      </c>
      <c r="C696" s="11" t="s">
        <v>2199</v>
      </c>
      <c r="D696" s="11" t="s">
        <v>2209</v>
      </c>
      <c r="E696" s="11" t="s">
        <v>23</v>
      </c>
      <c r="F696" s="11" t="s">
        <v>8</v>
      </c>
      <c r="G696" s="11" t="s">
        <v>9</v>
      </c>
      <c r="H696" s="11" t="s">
        <v>34</v>
      </c>
      <c r="I696" s="11" t="s">
        <v>10</v>
      </c>
      <c r="J696" s="11" t="s">
        <v>50</v>
      </c>
      <c r="K696" s="11" t="s">
        <v>2508</v>
      </c>
      <c r="L696" s="11" t="s">
        <v>256</v>
      </c>
      <c r="M696" s="11" t="s">
        <v>2201</v>
      </c>
      <c r="N696" s="12">
        <v>69.900000000000006</v>
      </c>
      <c r="O696" s="11">
        <v>1</v>
      </c>
      <c r="P696" s="12">
        <f t="shared" si="16"/>
        <v>69.900000000000006</v>
      </c>
    </row>
    <row r="697" spans="1:16" s="11" customFormat="1" x14ac:dyDescent="0.25">
      <c r="A697" s="11" t="s">
        <v>2197</v>
      </c>
      <c r="B697" s="11" t="s">
        <v>2210</v>
      </c>
      <c r="C697" s="11" t="s">
        <v>2199</v>
      </c>
      <c r="D697" s="11" t="s">
        <v>2211</v>
      </c>
      <c r="E697" s="11" t="s">
        <v>26</v>
      </c>
      <c r="F697" s="11" t="s">
        <v>8</v>
      </c>
      <c r="G697" s="11" t="s">
        <v>9</v>
      </c>
      <c r="H697" s="11" t="s">
        <v>34</v>
      </c>
      <c r="I697" s="11" t="s">
        <v>10</v>
      </c>
      <c r="J697" s="11" t="s">
        <v>50</v>
      </c>
      <c r="K697" s="11" t="s">
        <v>2508</v>
      </c>
      <c r="L697" s="11" t="s">
        <v>256</v>
      </c>
      <c r="M697" s="11" t="s">
        <v>2201</v>
      </c>
      <c r="N697" s="12">
        <v>69.900000000000006</v>
      </c>
      <c r="O697" s="11">
        <v>2</v>
      </c>
      <c r="P697" s="12">
        <f t="shared" si="16"/>
        <v>139.80000000000001</v>
      </c>
    </row>
    <row r="698" spans="1:16" s="11" customFormat="1" x14ac:dyDescent="0.25">
      <c r="A698" s="11" t="s">
        <v>2197</v>
      </c>
      <c r="B698" s="11" t="s">
        <v>2212</v>
      </c>
      <c r="C698" s="11" t="s">
        <v>2213</v>
      </c>
      <c r="D698" s="11" t="s">
        <v>2214</v>
      </c>
      <c r="E698" s="11" t="s">
        <v>15</v>
      </c>
      <c r="F698" s="11" t="s">
        <v>8</v>
      </c>
      <c r="G698" s="11" t="s">
        <v>9</v>
      </c>
      <c r="H698" s="11" t="s">
        <v>34</v>
      </c>
      <c r="I698" s="11" t="s">
        <v>10</v>
      </c>
      <c r="J698" s="11" t="s">
        <v>50</v>
      </c>
      <c r="K698" s="11" t="s">
        <v>2508</v>
      </c>
      <c r="L698" s="11" t="s">
        <v>488</v>
      </c>
      <c r="M698" s="11" t="s">
        <v>2196</v>
      </c>
      <c r="N698" s="12">
        <v>59.9</v>
      </c>
      <c r="O698" s="11">
        <v>1</v>
      </c>
      <c r="P698" s="12">
        <f t="shared" si="16"/>
        <v>59.9</v>
      </c>
    </row>
    <row r="699" spans="1:16" s="11" customFormat="1" x14ac:dyDescent="0.25">
      <c r="A699" s="11" t="s">
        <v>2197</v>
      </c>
      <c r="B699" s="11" t="s">
        <v>2215</v>
      </c>
      <c r="C699" s="11" t="s">
        <v>2216</v>
      </c>
      <c r="D699" s="11" t="s">
        <v>2217</v>
      </c>
      <c r="E699" s="11" t="s">
        <v>23</v>
      </c>
      <c r="F699" s="11" t="s">
        <v>8</v>
      </c>
      <c r="G699" s="11" t="s">
        <v>9</v>
      </c>
      <c r="H699" s="11" t="s">
        <v>34</v>
      </c>
      <c r="I699" s="11" t="s">
        <v>10</v>
      </c>
      <c r="J699" s="11" t="s">
        <v>50</v>
      </c>
      <c r="K699" s="11" t="s">
        <v>2508</v>
      </c>
      <c r="L699" s="11" t="s">
        <v>488</v>
      </c>
      <c r="M699" s="11" t="s">
        <v>2218</v>
      </c>
      <c r="N699" s="12">
        <v>54.9</v>
      </c>
      <c r="O699" s="11">
        <v>2</v>
      </c>
      <c r="P699" s="12">
        <f t="shared" si="16"/>
        <v>109.8</v>
      </c>
    </row>
    <row r="700" spans="1:16" s="11" customFormat="1" x14ac:dyDescent="0.25">
      <c r="A700" s="11" t="s">
        <v>2197</v>
      </c>
      <c r="B700" s="11" t="s">
        <v>2219</v>
      </c>
      <c r="C700" s="11" t="s">
        <v>2220</v>
      </c>
      <c r="D700" s="11" t="s">
        <v>2221</v>
      </c>
      <c r="E700" s="11" t="s">
        <v>33</v>
      </c>
      <c r="F700" s="11" t="s">
        <v>8</v>
      </c>
      <c r="G700" s="11" t="s">
        <v>9</v>
      </c>
      <c r="H700" s="11" t="s">
        <v>34</v>
      </c>
      <c r="I700" s="11" t="s">
        <v>10</v>
      </c>
      <c r="J700" s="11" t="s">
        <v>50</v>
      </c>
      <c r="K700" s="11" t="s">
        <v>2508</v>
      </c>
      <c r="L700" s="11" t="s">
        <v>1547</v>
      </c>
      <c r="M700" s="11" t="s">
        <v>2222</v>
      </c>
      <c r="N700" s="12">
        <v>44.9</v>
      </c>
      <c r="O700" s="11">
        <v>1</v>
      </c>
      <c r="P700" s="12">
        <f t="shared" si="16"/>
        <v>44.9</v>
      </c>
    </row>
    <row r="701" spans="1:16" s="11" customFormat="1" x14ac:dyDescent="0.25">
      <c r="A701" s="11" t="s">
        <v>2197</v>
      </c>
      <c r="B701" s="11" t="s">
        <v>2223</v>
      </c>
      <c r="C701" s="11" t="s">
        <v>2220</v>
      </c>
      <c r="D701" s="11" t="s">
        <v>2224</v>
      </c>
      <c r="E701" s="11" t="s">
        <v>15</v>
      </c>
      <c r="F701" s="11" t="s">
        <v>8</v>
      </c>
      <c r="G701" s="11" t="s">
        <v>9</v>
      </c>
      <c r="H701" s="11" t="s">
        <v>34</v>
      </c>
      <c r="I701" s="11" t="s">
        <v>10</v>
      </c>
      <c r="J701" s="11" t="s">
        <v>50</v>
      </c>
      <c r="K701" s="11" t="s">
        <v>2508</v>
      </c>
      <c r="L701" s="11" t="s">
        <v>1547</v>
      </c>
      <c r="M701" s="11" t="s">
        <v>2222</v>
      </c>
      <c r="N701" s="12">
        <v>44.9</v>
      </c>
      <c r="O701" s="11">
        <v>6</v>
      </c>
      <c r="P701" s="12">
        <f t="shared" si="16"/>
        <v>269.39999999999998</v>
      </c>
    </row>
    <row r="702" spans="1:16" s="11" customFormat="1" x14ac:dyDescent="0.25">
      <c r="A702" s="11" t="s">
        <v>2197</v>
      </c>
      <c r="B702" s="11" t="s">
        <v>2225</v>
      </c>
      <c r="C702" s="11" t="s">
        <v>2220</v>
      </c>
      <c r="D702" s="11" t="s">
        <v>2226</v>
      </c>
      <c r="E702" s="11" t="s">
        <v>23</v>
      </c>
      <c r="F702" s="11" t="s">
        <v>8</v>
      </c>
      <c r="G702" s="11" t="s">
        <v>9</v>
      </c>
      <c r="H702" s="11" t="s">
        <v>34</v>
      </c>
      <c r="I702" s="11" t="s">
        <v>10</v>
      </c>
      <c r="J702" s="11" t="s">
        <v>50</v>
      </c>
      <c r="K702" s="11" t="s">
        <v>2508</v>
      </c>
      <c r="L702" s="11" t="s">
        <v>1547</v>
      </c>
      <c r="M702" s="11" t="s">
        <v>2222</v>
      </c>
      <c r="N702" s="12">
        <v>44.9</v>
      </c>
      <c r="O702" s="11">
        <v>2</v>
      </c>
      <c r="P702" s="12">
        <f t="shared" si="16"/>
        <v>89.8</v>
      </c>
    </row>
    <row r="703" spans="1:16" s="11" customFormat="1" x14ac:dyDescent="0.25">
      <c r="A703" s="11" t="s">
        <v>2197</v>
      </c>
      <c r="B703" s="11" t="s">
        <v>2227</v>
      </c>
      <c r="C703" s="11" t="s">
        <v>2220</v>
      </c>
      <c r="D703" s="11" t="s">
        <v>2228</v>
      </c>
      <c r="E703" s="11" t="s">
        <v>26</v>
      </c>
      <c r="F703" s="11" t="s">
        <v>8</v>
      </c>
      <c r="G703" s="11" t="s">
        <v>9</v>
      </c>
      <c r="H703" s="11" t="s">
        <v>34</v>
      </c>
      <c r="I703" s="11" t="s">
        <v>10</v>
      </c>
      <c r="J703" s="11" t="s">
        <v>50</v>
      </c>
      <c r="K703" s="11" t="s">
        <v>2508</v>
      </c>
      <c r="L703" s="11" t="s">
        <v>1547</v>
      </c>
      <c r="M703" s="11" t="s">
        <v>2222</v>
      </c>
      <c r="N703" s="12">
        <v>44.9</v>
      </c>
      <c r="O703" s="11">
        <v>1</v>
      </c>
      <c r="P703" s="12">
        <f t="shared" si="16"/>
        <v>44.9</v>
      </c>
    </row>
    <row r="704" spans="1:16" s="11" customFormat="1" x14ac:dyDescent="0.25">
      <c r="A704" s="11" t="s">
        <v>1910</v>
      </c>
      <c r="B704" s="11" t="s">
        <v>2229</v>
      </c>
      <c r="C704" s="11" t="s">
        <v>2230</v>
      </c>
      <c r="D704" s="11" t="s">
        <v>2231</v>
      </c>
      <c r="E704" s="11" t="s">
        <v>849</v>
      </c>
      <c r="F704" s="11" t="s">
        <v>8</v>
      </c>
      <c r="G704" s="11" t="s">
        <v>9</v>
      </c>
      <c r="H704" s="11" t="s">
        <v>34</v>
      </c>
      <c r="I704" s="11" t="s">
        <v>10</v>
      </c>
      <c r="J704" s="11" t="s">
        <v>50</v>
      </c>
      <c r="K704" s="11" t="s">
        <v>2508</v>
      </c>
      <c r="L704" s="11" t="s">
        <v>51</v>
      </c>
      <c r="M704" s="11" t="s">
        <v>2232</v>
      </c>
      <c r="N704" s="12">
        <v>42.9</v>
      </c>
      <c r="O704" s="11">
        <v>1</v>
      </c>
      <c r="P704" s="12">
        <f t="shared" si="16"/>
        <v>42.9</v>
      </c>
    </row>
    <row r="705" spans="1:16" s="11" customFormat="1" x14ac:dyDescent="0.25">
      <c r="A705" s="11" t="s">
        <v>2237</v>
      </c>
      <c r="B705" s="11" t="s">
        <v>2233</v>
      </c>
      <c r="C705" s="11" t="s">
        <v>2234</v>
      </c>
      <c r="D705" s="11" t="s">
        <v>2235</v>
      </c>
      <c r="E705" s="11" t="s">
        <v>15</v>
      </c>
      <c r="F705" s="11" t="s">
        <v>8</v>
      </c>
      <c r="G705" s="11" t="s">
        <v>9</v>
      </c>
      <c r="H705" s="11" t="s">
        <v>66</v>
      </c>
      <c r="I705" s="11" t="s">
        <v>67</v>
      </c>
      <c r="J705" s="11" t="s">
        <v>67</v>
      </c>
      <c r="K705" s="11" t="s">
        <v>2508</v>
      </c>
      <c r="L705" s="11" t="s">
        <v>51</v>
      </c>
      <c r="M705" s="11" t="s">
        <v>2236</v>
      </c>
      <c r="N705" s="12">
        <v>17.989999999999998</v>
      </c>
      <c r="O705" s="11">
        <v>5</v>
      </c>
      <c r="P705" s="12">
        <f t="shared" si="16"/>
        <v>89.949999999999989</v>
      </c>
    </row>
    <row r="706" spans="1:16" s="11" customFormat="1" x14ac:dyDescent="0.25">
      <c r="A706" s="11" t="s">
        <v>2237</v>
      </c>
      <c r="B706" s="11" t="s">
        <v>2238</v>
      </c>
      <c r="C706" s="11" t="s">
        <v>2239</v>
      </c>
      <c r="D706" s="11" t="s">
        <v>2240</v>
      </c>
      <c r="E706" s="11" t="s">
        <v>747</v>
      </c>
      <c r="F706" s="11" t="s">
        <v>8</v>
      </c>
      <c r="G706" s="11" t="s">
        <v>9</v>
      </c>
      <c r="H706" s="11" t="s">
        <v>34</v>
      </c>
      <c r="I706" s="11" t="s">
        <v>10</v>
      </c>
      <c r="J706" s="11" t="s">
        <v>50</v>
      </c>
      <c r="K706" s="11" t="s">
        <v>2508</v>
      </c>
      <c r="L706" s="11" t="s">
        <v>488</v>
      </c>
      <c r="M706" s="11" t="s">
        <v>2241</v>
      </c>
      <c r="N706" s="12">
        <v>38.99</v>
      </c>
      <c r="O706" s="11">
        <v>6</v>
      </c>
      <c r="P706" s="12">
        <f t="shared" si="16"/>
        <v>233.94</v>
      </c>
    </row>
    <row r="707" spans="1:16" s="11" customFormat="1" x14ac:dyDescent="0.25">
      <c r="A707" s="11" t="s">
        <v>2237</v>
      </c>
      <c r="B707" s="11" t="s">
        <v>2242</v>
      </c>
      <c r="C707" s="11" t="s">
        <v>2239</v>
      </c>
      <c r="D707" s="11" t="s">
        <v>2243</v>
      </c>
      <c r="E707" s="11" t="s">
        <v>739</v>
      </c>
      <c r="F707" s="11" t="s">
        <v>8</v>
      </c>
      <c r="G707" s="11" t="s">
        <v>9</v>
      </c>
      <c r="H707" s="11" t="s">
        <v>34</v>
      </c>
      <c r="I707" s="11" t="s">
        <v>10</v>
      </c>
      <c r="J707" s="11" t="s">
        <v>50</v>
      </c>
      <c r="K707" s="11" t="s">
        <v>2508</v>
      </c>
      <c r="L707" s="11" t="s">
        <v>488</v>
      </c>
      <c r="M707" s="11" t="s">
        <v>2241</v>
      </c>
      <c r="N707" s="12">
        <v>38.99</v>
      </c>
      <c r="O707" s="11">
        <v>6</v>
      </c>
      <c r="P707" s="12">
        <f t="shared" si="16"/>
        <v>233.94</v>
      </c>
    </row>
    <row r="708" spans="1:16" s="11" customFormat="1" x14ac:dyDescent="0.25">
      <c r="A708" s="11" t="s">
        <v>2237</v>
      </c>
      <c r="B708" s="11" t="s">
        <v>2244</v>
      </c>
      <c r="C708" s="11" t="s">
        <v>2239</v>
      </c>
      <c r="D708" s="11" t="s">
        <v>2245</v>
      </c>
      <c r="E708" s="11" t="s">
        <v>866</v>
      </c>
      <c r="F708" s="11" t="s">
        <v>8</v>
      </c>
      <c r="G708" s="11" t="s">
        <v>9</v>
      </c>
      <c r="H708" s="11" t="s">
        <v>34</v>
      </c>
      <c r="I708" s="11" t="s">
        <v>10</v>
      </c>
      <c r="J708" s="11" t="s">
        <v>50</v>
      </c>
      <c r="K708" s="11" t="s">
        <v>2508</v>
      </c>
      <c r="L708" s="11" t="s">
        <v>488</v>
      </c>
      <c r="M708" s="11" t="s">
        <v>2241</v>
      </c>
      <c r="N708" s="12">
        <v>38.99</v>
      </c>
      <c r="O708" s="11">
        <v>7</v>
      </c>
      <c r="P708" s="12">
        <f t="shared" si="16"/>
        <v>272.93</v>
      </c>
    </row>
    <row r="709" spans="1:16" s="11" customFormat="1" x14ac:dyDescent="0.25">
      <c r="A709" s="11" t="s">
        <v>2237</v>
      </c>
      <c r="B709" s="11" t="s">
        <v>2246</v>
      </c>
      <c r="C709" s="11" t="s">
        <v>2239</v>
      </c>
      <c r="D709" s="11" t="s">
        <v>2247</v>
      </c>
      <c r="E709" s="11" t="s">
        <v>867</v>
      </c>
      <c r="F709" s="11" t="s">
        <v>8</v>
      </c>
      <c r="G709" s="11" t="s">
        <v>9</v>
      </c>
      <c r="H709" s="11" t="s">
        <v>34</v>
      </c>
      <c r="I709" s="11" t="s">
        <v>10</v>
      </c>
      <c r="J709" s="11" t="s">
        <v>50</v>
      </c>
      <c r="K709" s="11" t="s">
        <v>2508</v>
      </c>
      <c r="L709" s="11" t="s">
        <v>488</v>
      </c>
      <c r="M709" s="11" t="s">
        <v>2241</v>
      </c>
      <c r="N709" s="12">
        <v>38.99</v>
      </c>
      <c r="O709" s="11">
        <v>1</v>
      </c>
      <c r="P709" s="12">
        <f t="shared" si="16"/>
        <v>38.99</v>
      </c>
    </row>
    <row r="710" spans="1:16" s="11" customFormat="1" x14ac:dyDescent="0.25">
      <c r="A710" s="11" t="s">
        <v>2237</v>
      </c>
      <c r="B710" s="11" t="s">
        <v>2248</v>
      </c>
      <c r="C710" s="11" t="s">
        <v>2239</v>
      </c>
      <c r="D710" s="11" t="s">
        <v>2249</v>
      </c>
      <c r="E710" s="11" t="s">
        <v>864</v>
      </c>
      <c r="F710" s="11" t="s">
        <v>8</v>
      </c>
      <c r="G710" s="11" t="s">
        <v>9</v>
      </c>
      <c r="H710" s="11" t="s">
        <v>34</v>
      </c>
      <c r="I710" s="11" t="s">
        <v>10</v>
      </c>
      <c r="J710" s="11" t="s">
        <v>50</v>
      </c>
      <c r="K710" s="11" t="s">
        <v>2508</v>
      </c>
      <c r="L710" s="11" t="s">
        <v>488</v>
      </c>
      <c r="M710" s="11" t="s">
        <v>2241</v>
      </c>
      <c r="N710" s="12">
        <v>38.99</v>
      </c>
      <c r="O710" s="11">
        <v>6</v>
      </c>
      <c r="P710" s="12">
        <f t="shared" si="16"/>
        <v>233.94</v>
      </c>
    </row>
    <row r="711" spans="1:16" s="11" customFormat="1" x14ac:dyDescent="0.25">
      <c r="A711" s="11" t="s">
        <v>2237</v>
      </c>
      <c r="B711" s="11" t="s">
        <v>2250</v>
      </c>
      <c r="C711" s="11" t="s">
        <v>2239</v>
      </c>
      <c r="D711" s="11" t="s">
        <v>2251</v>
      </c>
      <c r="E711" s="11" t="s">
        <v>875</v>
      </c>
      <c r="F711" s="11" t="s">
        <v>8</v>
      </c>
      <c r="G711" s="11" t="s">
        <v>9</v>
      </c>
      <c r="H711" s="11" t="s">
        <v>34</v>
      </c>
      <c r="I711" s="11" t="s">
        <v>10</v>
      </c>
      <c r="J711" s="11" t="s">
        <v>50</v>
      </c>
      <c r="K711" s="11" t="s">
        <v>2508</v>
      </c>
      <c r="L711" s="11" t="s">
        <v>488</v>
      </c>
      <c r="M711" s="11" t="s">
        <v>2241</v>
      </c>
      <c r="N711" s="12">
        <v>38.99</v>
      </c>
      <c r="O711" s="11">
        <v>5</v>
      </c>
      <c r="P711" s="12">
        <f t="shared" si="16"/>
        <v>194.95000000000002</v>
      </c>
    </row>
    <row r="712" spans="1:16" s="11" customFormat="1" x14ac:dyDescent="0.25">
      <c r="A712" s="11" t="s">
        <v>2237</v>
      </c>
      <c r="B712" s="11" t="s">
        <v>2252</v>
      </c>
      <c r="C712" s="11" t="s">
        <v>2239</v>
      </c>
      <c r="D712" s="11" t="s">
        <v>2253</v>
      </c>
      <c r="E712" s="11" t="s">
        <v>876</v>
      </c>
      <c r="F712" s="11" t="s">
        <v>8</v>
      </c>
      <c r="G712" s="11" t="s">
        <v>9</v>
      </c>
      <c r="H712" s="11" t="s">
        <v>34</v>
      </c>
      <c r="I712" s="11" t="s">
        <v>10</v>
      </c>
      <c r="J712" s="11" t="s">
        <v>50</v>
      </c>
      <c r="K712" s="11" t="s">
        <v>2508</v>
      </c>
      <c r="L712" s="11" t="s">
        <v>488</v>
      </c>
      <c r="M712" s="11" t="s">
        <v>2241</v>
      </c>
      <c r="N712" s="12">
        <v>38.99</v>
      </c>
      <c r="O712" s="11">
        <v>3</v>
      </c>
      <c r="P712" s="12">
        <f t="shared" si="16"/>
        <v>116.97</v>
      </c>
    </row>
    <row r="713" spans="1:16" s="11" customFormat="1" x14ac:dyDescent="0.25">
      <c r="A713" s="11" t="s">
        <v>2237</v>
      </c>
      <c r="B713" s="11" t="s">
        <v>2254</v>
      </c>
      <c r="C713" s="11" t="s">
        <v>2239</v>
      </c>
      <c r="D713" s="11" t="s">
        <v>2255</v>
      </c>
      <c r="E713" s="11" t="s">
        <v>857</v>
      </c>
      <c r="F713" s="11" t="s">
        <v>8</v>
      </c>
      <c r="G713" s="11" t="s">
        <v>9</v>
      </c>
      <c r="H713" s="11" t="s">
        <v>34</v>
      </c>
      <c r="I713" s="11" t="s">
        <v>10</v>
      </c>
      <c r="J713" s="11" t="s">
        <v>50</v>
      </c>
      <c r="K713" s="11" t="s">
        <v>2508</v>
      </c>
      <c r="L713" s="11" t="s">
        <v>488</v>
      </c>
      <c r="M713" s="11" t="s">
        <v>2241</v>
      </c>
      <c r="N713" s="12">
        <v>38.99</v>
      </c>
      <c r="O713" s="11">
        <v>7</v>
      </c>
      <c r="P713" s="12">
        <f t="shared" si="16"/>
        <v>272.93</v>
      </c>
    </row>
    <row r="714" spans="1:16" s="11" customFormat="1" x14ac:dyDescent="0.25">
      <c r="A714" s="11" t="s">
        <v>2237</v>
      </c>
      <c r="B714" s="11" t="s">
        <v>2256</v>
      </c>
      <c r="C714" s="11" t="s">
        <v>2239</v>
      </c>
      <c r="D714" s="11" t="s">
        <v>2257</v>
      </c>
      <c r="E714" s="11" t="s">
        <v>7</v>
      </c>
      <c r="F714" s="11" t="s">
        <v>8</v>
      </c>
      <c r="G714" s="11" t="s">
        <v>9</v>
      </c>
      <c r="H714" s="11" t="s">
        <v>34</v>
      </c>
      <c r="I714" s="11" t="s">
        <v>10</v>
      </c>
      <c r="J714" s="11" t="s">
        <v>50</v>
      </c>
      <c r="K714" s="11" t="s">
        <v>2508</v>
      </c>
      <c r="L714" s="11" t="s">
        <v>488</v>
      </c>
      <c r="M714" s="11" t="s">
        <v>2241</v>
      </c>
      <c r="N714" s="12">
        <v>38.99</v>
      </c>
      <c r="O714" s="11">
        <v>3</v>
      </c>
      <c r="P714" s="12">
        <f t="shared" si="16"/>
        <v>116.97</v>
      </c>
    </row>
    <row r="715" spans="1:16" s="11" customFormat="1" x14ac:dyDescent="0.25">
      <c r="A715" s="11" t="s">
        <v>2237</v>
      </c>
      <c r="B715" s="11" t="s">
        <v>2258</v>
      </c>
      <c r="C715" s="11" t="s">
        <v>2239</v>
      </c>
      <c r="D715" s="11" t="s">
        <v>2259</v>
      </c>
      <c r="E715" s="11" t="s">
        <v>853</v>
      </c>
      <c r="F715" s="11" t="s">
        <v>8</v>
      </c>
      <c r="G715" s="11" t="s">
        <v>9</v>
      </c>
      <c r="H715" s="11" t="s">
        <v>34</v>
      </c>
      <c r="I715" s="11" t="s">
        <v>10</v>
      </c>
      <c r="J715" s="11" t="s">
        <v>50</v>
      </c>
      <c r="K715" s="11" t="s">
        <v>2508</v>
      </c>
      <c r="L715" s="11" t="s">
        <v>488</v>
      </c>
      <c r="M715" s="11" t="s">
        <v>2241</v>
      </c>
      <c r="N715" s="12">
        <v>38.99</v>
      </c>
      <c r="O715" s="11">
        <v>1</v>
      </c>
      <c r="P715" s="12">
        <f t="shared" si="16"/>
        <v>38.99</v>
      </c>
    </row>
    <row r="716" spans="1:16" s="11" customFormat="1" x14ac:dyDescent="0.25">
      <c r="A716" s="11" t="s">
        <v>2237</v>
      </c>
      <c r="B716" s="11" t="s">
        <v>2260</v>
      </c>
      <c r="C716" s="11" t="s">
        <v>2261</v>
      </c>
      <c r="D716" s="11" t="s">
        <v>2262</v>
      </c>
      <c r="E716" s="11" t="s">
        <v>23</v>
      </c>
      <c r="F716" s="11" t="s">
        <v>8</v>
      </c>
      <c r="G716" s="11" t="s">
        <v>9</v>
      </c>
      <c r="H716" s="11" t="s">
        <v>66</v>
      </c>
      <c r="I716" s="11" t="s">
        <v>67</v>
      </c>
      <c r="J716" s="11" t="s">
        <v>67</v>
      </c>
      <c r="K716" s="11" t="s">
        <v>2508</v>
      </c>
      <c r="L716" s="11" t="s">
        <v>80</v>
      </c>
      <c r="M716" s="11" t="s">
        <v>2263</v>
      </c>
      <c r="N716" s="12">
        <v>17.989999999999998</v>
      </c>
      <c r="O716" s="11">
        <v>5</v>
      </c>
      <c r="P716" s="12">
        <f t="shared" si="16"/>
        <v>89.949999999999989</v>
      </c>
    </row>
    <row r="717" spans="1:16" s="11" customFormat="1" x14ac:dyDescent="0.25">
      <c r="A717" s="11" t="s">
        <v>2237</v>
      </c>
      <c r="B717" s="11" t="s">
        <v>2264</v>
      </c>
      <c r="C717" s="11" t="s">
        <v>2261</v>
      </c>
      <c r="D717" s="11" t="s">
        <v>2265</v>
      </c>
      <c r="E717" s="11" t="s">
        <v>29</v>
      </c>
      <c r="F717" s="11" t="s">
        <v>8</v>
      </c>
      <c r="G717" s="11" t="s">
        <v>9</v>
      </c>
      <c r="H717" s="11" t="s">
        <v>66</v>
      </c>
      <c r="I717" s="11" t="s">
        <v>67</v>
      </c>
      <c r="J717" s="11" t="s">
        <v>67</v>
      </c>
      <c r="K717" s="11" t="s">
        <v>2508</v>
      </c>
      <c r="L717" s="11" t="s">
        <v>80</v>
      </c>
      <c r="M717" s="11" t="s">
        <v>2263</v>
      </c>
      <c r="N717" s="12">
        <v>17.989999999999998</v>
      </c>
      <c r="O717" s="11">
        <v>2</v>
      </c>
      <c r="P717" s="12">
        <f t="shared" si="16"/>
        <v>35.979999999999997</v>
      </c>
    </row>
    <row r="718" spans="1:16" s="11" customFormat="1" x14ac:dyDescent="0.25">
      <c r="A718" s="11" t="s">
        <v>1910</v>
      </c>
      <c r="B718" s="11" t="s">
        <v>2266</v>
      </c>
      <c r="C718" s="11" t="s">
        <v>2267</v>
      </c>
      <c r="D718" s="11" t="s">
        <v>2268</v>
      </c>
      <c r="E718" s="11" t="s">
        <v>33</v>
      </c>
      <c r="F718" s="11" t="s">
        <v>8</v>
      </c>
      <c r="G718" s="11" t="s">
        <v>9</v>
      </c>
      <c r="H718" s="11" t="s">
        <v>34</v>
      </c>
      <c r="I718" s="11" t="s">
        <v>10</v>
      </c>
      <c r="J718" s="11" t="s">
        <v>50</v>
      </c>
      <c r="K718" s="11" t="s">
        <v>2508</v>
      </c>
      <c r="L718" s="11" t="s">
        <v>80</v>
      </c>
      <c r="M718" s="11" t="s">
        <v>2269</v>
      </c>
      <c r="N718" s="12">
        <v>44.9</v>
      </c>
      <c r="O718" s="11">
        <v>1</v>
      </c>
      <c r="P718" s="12">
        <f t="shared" si="16"/>
        <v>44.9</v>
      </c>
    </row>
    <row r="719" spans="1:16" s="11" customFormat="1" x14ac:dyDescent="0.25">
      <c r="A719" s="11" t="s">
        <v>1910</v>
      </c>
      <c r="B719" s="11" t="s">
        <v>2270</v>
      </c>
      <c r="C719" s="11" t="s">
        <v>2267</v>
      </c>
      <c r="D719" s="11" t="s">
        <v>2271</v>
      </c>
      <c r="E719" s="11" t="s">
        <v>15</v>
      </c>
      <c r="F719" s="11" t="s">
        <v>8</v>
      </c>
      <c r="G719" s="11" t="s">
        <v>9</v>
      </c>
      <c r="H719" s="11" t="s">
        <v>34</v>
      </c>
      <c r="I719" s="11" t="s">
        <v>10</v>
      </c>
      <c r="J719" s="11" t="s">
        <v>50</v>
      </c>
      <c r="K719" s="11" t="s">
        <v>2508</v>
      </c>
      <c r="L719" s="11" t="s">
        <v>80</v>
      </c>
      <c r="M719" s="11" t="s">
        <v>2269</v>
      </c>
      <c r="N719" s="12">
        <v>44.9</v>
      </c>
      <c r="O719" s="11">
        <v>1</v>
      </c>
      <c r="P719" s="12">
        <f t="shared" si="16"/>
        <v>44.9</v>
      </c>
    </row>
    <row r="720" spans="1:16" s="11" customFormat="1" x14ac:dyDescent="0.25">
      <c r="A720" s="11" t="s">
        <v>1910</v>
      </c>
      <c r="B720" s="11" t="s">
        <v>2272</v>
      </c>
      <c r="C720" s="11" t="s">
        <v>2273</v>
      </c>
      <c r="D720" s="11" t="s">
        <v>2274</v>
      </c>
      <c r="E720" s="11" t="s">
        <v>33</v>
      </c>
      <c r="F720" s="11" t="s">
        <v>8</v>
      </c>
      <c r="G720" s="11" t="s">
        <v>9</v>
      </c>
      <c r="H720" s="11" t="s">
        <v>34</v>
      </c>
      <c r="I720" s="11" t="s">
        <v>10</v>
      </c>
      <c r="J720" s="11" t="s">
        <v>50</v>
      </c>
      <c r="K720" s="11" t="s">
        <v>2508</v>
      </c>
      <c r="L720" s="11" t="s">
        <v>319</v>
      </c>
      <c r="M720" s="11" t="s">
        <v>2275</v>
      </c>
      <c r="N720" s="12">
        <v>54.9</v>
      </c>
      <c r="O720" s="11">
        <v>1</v>
      </c>
      <c r="P720" s="12">
        <f t="shared" si="16"/>
        <v>54.9</v>
      </c>
    </row>
    <row r="721" spans="1:16" s="11" customFormat="1" x14ac:dyDescent="0.25">
      <c r="A721" s="11" t="s">
        <v>1910</v>
      </c>
      <c r="B721" s="11" t="s">
        <v>2276</v>
      </c>
      <c r="C721" s="11" t="s">
        <v>2273</v>
      </c>
      <c r="D721" s="11" t="s">
        <v>2277</v>
      </c>
      <c r="E721" s="11" t="s">
        <v>15</v>
      </c>
      <c r="F721" s="11" t="s">
        <v>8</v>
      </c>
      <c r="G721" s="11" t="s">
        <v>9</v>
      </c>
      <c r="H721" s="11" t="s">
        <v>34</v>
      </c>
      <c r="I721" s="11" t="s">
        <v>10</v>
      </c>
      <c r="J721" s="11" t="s">
        <v>50</v>
      </c>
      <c r="K721" s="11" t="s">
        <v>2508</v>
      </c>
      <c r="L721" s="11" t="s">
        <v>319</v>
      </c>
      <c r="M721" s="11" t="s">
        <v>2275</v>
      </c>
      <c r="N721" s="12">
        <v>54.9</v>
      </c>
      <c r="O721" s="11">
        <v>1</v>
      </c>
      <c r="P721" s="12">
        <f t="shared" si="16"/>
        <v>54.9</v>
      </c>
    </row>
    <row r="722" spans="1:16" s="11" customFormat="1" x14ac:dyDescent="0.25">
      <c r="A722" s="11" t="s">
        <v>1910</v>
      </c>
      <c r="B722" s="11" t="s">
        <v>2278</v>
      </c>
      <c r="C722" s="11" t="s">
        <v>2279</v>
      </c>
      <c r="D722" s="11" t="s">
        <v>2280</v>
      </c>
      <c r="E722" s="11" t="s">
        <v>405</v>
      </c>
      <c r="F722" s="11" t="s">
        <v>8</v>
      </c>
      <c r="G722" s="11" t="s">
        <v>9</v>
      </c>
      <c r="H722" s="11" t="s">
        <v>16</v>
      </c>
      <c r="I722" s="11" t="s">
        <v>998</v>
      </c>
      <c r="J722" s="11" t="s">
        <v>998</v>
      </c>
      <c r="K722" s="11" t="s">
        <v>2508</v>
      </c>
      <c r="L722" s="11" t="s">
        <v>389</v>
      </c>
      <c r="M722" s="11" t="s">
        <v>2281</v>
      </c>
      <c r="N722" s="12">
        <v>17.95</v>
      </c>
      <c r="O722" s="11">
        <v>15</v>
      </c>
      <c r="P722" s="12">
        <f t="shared" si="16"/>
        <v>269.25</v>
      </c>
    </row>
    <row r="723" spans="1:16" s="11" customFormat="1" x14ac:dyDescent="0.25">
      <c r="A723" s="11" t="s">
        <v>1910</v>
      </c>
      <c r="B723" s="11" t="s">
        <v>2282</v>
      </c>
      <c r="C723" s="11" t="s">
        <v>2283</v>
      </c>
      <c r="D723" s="11" t="s">
        <v>2284</v>
      </c>
      <c r="E723" s="11" t="s">
        <v>405</v>
      </c>
      <c r="F723" s="11" t="s">
        <v>8</v>
      </c>
      <c r="G723" s="11" t="s">
        <v>9</v>
      </c>
      <c r="H723" s="11" t="s">
        <v>34</v>
      </c>
      <c r="I723" s="11" t="s">
        <v>10</v>
      </c>
      <c r="J723" s="11" t="s">
        <v>35</v>
      </c>
      <c r="K723" s="11" t="s">
        <v>2508</v>
      </c>
      <c r="L723" s="11" t="s">
        <v>389</v>
      </c>
      <c r="M723" s="11" t="s">
        <v>2285</v>
      </c>
      <c r="N723" s="12">
        <v>34.950000000000003</v>
      </c>
      <c r="O723" s="11">
        <v>15</v>
      </c>
      <c r="P723" s="12">
        <f t="shared" si="16"/>
        <v>524.25</v>
      </c>
    </row>
    <row r="724" spans="1:16" s="11" customFormat="1" x14ac:dyDescent="0.25">
      <c r="A724" s="11" t="s">
        <v>2237</v>
      </c>
      <c r="B724" s="11" t="s">
        <v>2286</v>
      </c>
      <c r="C724" s="11" t="s">
        <v>2287</v>
      </c>
      <c r="D724" s="11" t="s">
        <v>2288</v>
      </c>
      <c r="E724" s="11" t="s">
        <v>33</v>
      </c>
      <c r="F724" s="11" t="s">
        <v>8</v>
      </c>
      <c r="G724" s="11" t="s">
        <v>9</v>
      </c>
      <c r="H724" s="11" t="s">
        <v>34</v>
      </c>
      <c r="I724" s="11" t="s">
        <v>10</v>
      </c>
      <c r="J724" s="11" t="s">
        <v>35</v>
      </c>
      <c r="K724" s="11" t="s">
        <v>2508</v>
      </c>
      <c r="L724" s="11" t="s">
        <v>51</v>
      </c>
      <c r="M724" s="11" t="s">
        <v>2289</v>
      </c>
      <c r="N724" s="12">
        <v>24.99</v>
      </c>
      <c r="O724" s="11">
        <v>1</v>
      </c>
      <c r="P724" s="12">
        <f t="shared" si="16"/>
        <v>24.99</v>
      </c>
    </row>
    <row r="725" spans="1:16" s="11" customFormat="1" x14ac:dyDescent="0.25">
      <c r="A725" s="11" t="s">
        <v>2237</v>
      </c>
      <c r="B725" s="11" t="s">
        <v>2290</v>
      </c>
      <c r="C725" s="11" t="s">
        <v>2291</v>
      </c>
      <c r="D725" s="11" t="s">
        <v>2292</v>
      </c>
      <c r="E725" s="11" t="s">
        <v>15</v>
      </c>
      <c r="F725" s="11" t="s">
        <v>8</v>
      </c>
      <c r="G725" s="11" t="s">
        <v>9</v>
      </c>
      <c r="H725" s="11" t="s">
        <v>34</v>
      </c>
      <c r="I725" s="11" t="s">
        <v>10</v>
      </c>
      <c r="J725" s="11" t="s">
        <v>50</v>
      </c>
      <c r="K725" s="11" t="s">
        <v>2508</v>
      </c>
      <c r="L725" s="11" t="s">
        <v>51</v>
      </c>
      <c r="M725" s="11" t="s">
        <v>2293</v>
      </c>
      <c r="N725" s="12">
        <v>22.99</v>
      </c>
      <c r="O725" s="11">
        <v>15</v>
      </c>
      <c r="P725" s="12">
        <f t="shared" si="16"/>
        <v>344.84999999999997</v>
      </c>
    </row>
    <row r="726" spans="1:16" s="11" customFormat="1" x14ac:dyDescent="0.25">
      <c r="A726" s="11" t="s">
        <v>2237</v>
      </c>
      <c r="B726" s="11" t="s">
        <v>2294</v>
      </c>
      <c r="C726" s="11" t="s">
        <v>2291</v>
      </c>
      <c r="D726" s="11" t="s">
        <v>2295</v>
      </c>
      <c r="E726" s="11" t="s">
        <v>23</v>
      </c>
      <c r="F726" s="11" t="s">
        <v>8</v>
      </c>
      <c r="G726" s="11" t="s">
        <v>9</v>
      </c>
      <c r="H726" s="11" t="s">
        <v>34</v>
      </c>
      <c r="I726" s="11" t="s">
        <v>10</v>
      </c>
      <c r="J726" s="11" t="s">
        <v>50</v>
      </c>
      <c r="K726" s="11" t="s">
        <v>2508</v>
      </c>
      <c r="L726" s="11" t="s">
        <v>51</v>
      </c>
      <c r="M726" s="11" t="s">
        <v>2293</v>
      </c>
      <c r="N726" s="12">
        <v>22.99</v>
      </c>
      <c r="O726" s="11">
        <v>15</v>
      </c>
      <c r="P726" s="12">
        <f t="shared" si="16"/>
        <v>344.84999999999997</v>
      </c>
    </row>
    <row r="727" spans="1:16" s="11" customFormat="1" x14ac:dyDescent="0.25">
      <c r="A727" s="11" t="s">
        <v>2237</v>
      </c>
      <c r="B727" s="11" t="s">
        <v>2296</v>
      </c>
      <c r="C727" s="11" t="s">
        <v>2291</v>
      </c>
      <c r="D727" s="11" t="s">
        <v>2297</v>
      </c>
      <c r="E727" s="11" t="s">
        <v>26</v>
      </c>
      <c r="F727" s="11" t="s">
        <v>8</v>
      </c>
      <c r="G727" s="11" t="s">
        <v>9</v>
      </c>
      <c r="H727" s="11" t="s">
        <v>34</v>
      </c>
      <c r="I727" s="11" t="s">
        <v>10</v>
      </c>
      <c r="J727" s="11" t="s">
        <v>50</v>
      </c>
      <c r="K727" s="11" t="s">
        <v>2508</v>
      </c>
      <c r="L727" s="11" t="s">
        <v>51</v>
      </c>
      <c r="M727" s="11" t="s">
        <v>2293</v>
      </c>
      <c r="N727" s="12">
        <v>22.99</v>
      </c>
      <c r="O727" s="11">
        <v>6</v>
      </c>
      <c r="P727" s="12">
        <f t="shared" si="16"/>
        <v>137.94</v>
      </c>
    </row>
    <row r="728" spans="1:16" s="11" customFormat="1" x14ac:dyDescent="0.25">
      <c r="A728" s="11" t="s">
        <v>2237</v>
      </c>
      <c r="B728" s="11" t="s">
        <v>2298</v>
      </c>
      <c r="C728" s="11" t="s">
        <v>2291</v>
      </c>
      <c r="D728" s="11" t="s">
        <v>2299</v>
      </c>
      <c r="E728" s="11" t="s">
        <v>29</v>
      </c>
      <c r="F728" s="11" t="s">
        <v>8</v>
      </c>
      <c r="G728" s="11" t="s">
        <v>9</v>
      </c>
      <c r="H728" s="11" t="s">
        <v>34</v>
      </c>
      <c r="I728" s="11" t="s">
        <v>10</v>
      </c>
      <c r="J728" s="11" t="s">
        <v>50</v>
      </c>
      <c r="K728" s="11" t="s">
        <v>2508</v>
      </c>
      <c r="L728" s="11" t="s">
        <v>51</v>
      </c>
      <c r="M728" s="11" t="s">
        <v>2293</v>
      </c>
      <c r="N728" s="12">
        <v>22.99</v>
      </c>
      <c r="O728" s="11">
        <v>9</v>
      </c>
      <c r="P728" s="12">
        <f t="shared" si="16"/>
        <v>206.91</v>
      </c>
    </row>
    <row r="729" spans="1:16" s="11" customFormat="1" x14ac:dyDescent="0.25">
      <c r="A729" s="11" t="s">
        <v>2237</v>
      </c>
      <c r="B729" s="11" t="s">
        <v>2300</v>
      </c>
      <c r="C729" s="11" t="s">
        <v>2301</v>
      </c>
      <c r="D729" s="11" t="s">
        <v>2302</v>
      </c>
      <c r="E729" s="11" t="s">
        <v>33</v>
      </c>
      <c r="F729" s="11" t="s">
        <v>8</v>
      </c>
      <c r="G729" s="11" t="s">
        <v>9</v>
      </c>
      <c r="H729" s="11" t="s">
        <v>16</v>
      </c>
      <c r="I729" s="11" t="s">
        <v>17</v>
      </c>
      <c r="J729" s="11" t="s">
        <v>17</v>
      </c>
      <c r="K729" s="11" t="s">
        <v>2508</v>
      </c>
      <c r="L729" s="11" t="s">
        <v>51</v>
      </c>
      <c r="M729" s="11" t="s">
        <v>2303</v>
      </c>
      <c r="N729" s="12">
        <v>14.99</v>
      </c>
      <c r="O729" s="11">
        <v>1</v>
      </c>
      <c r="P729" s="12">
        <f t="shared" si="16"/>
        <v>14.99</v>
      </c>
    </row>
    <row r="730" spans="1:16" s="11" customFormat="1" x14ac:dyDescent="0.25">
      <c r="A730" s="11" t="s">
        <v>2237</v>
      </c>
      <c r="B730" s="11" t="s">
        <v>2304</v>
      </c>
      <c r="C730" s="11" t="s">
        <v>2301</v>
      </c>
      <c r="D730" s="11" t="s">
        <v>2305</v>
      </c>
      <c r="E730" s="11" t="s">
        <v>15</v>
      </c>
      <c r="F730" s="11" t="s">
        <v>8</v>
      </c>
      <c r="G730" s="11" t="s">
        <v>9</v>
      </c>
      <c r="H730" s="11" t="s">
        <v>16</v>
      </c>
      <c r="I730" s="11" t="s">
        <v>17</v>
      </c>
      <c r="J730" s="11" t="s">
        <v>17</v>
      </c>
      <c r="K730" s="11" t="s">
        <v>2508</v>
      </c>
      <c r="L730" s="11" t="s">
        <v>51</v>
      </c>
      <c r="M730" s="11" t="s">
        <v>2303</v>
      </c>
      <c r="N730" s="12">
        <v>14.99</v>
      </c>
      <c r="O730" s="11">
        <v>3</v>
      </c>
      <c r="P730" s="12">
        <f t="shared" si="16"/>
        <v>44.97</v>
      </c>
    </row>
    <row r="731" spans="1:16" s="11" customFormat="1" x14ac:dyDescent="0.25">
      <c r="A731" s="11" t="s">
        <v>2237</v>
      </c>
      <c r="B731" s="11" t="s">
        <v>2306</v>
      </c>
      <c r="C731" s="11" t="s">
        <v>2301</v>
      </c>
      <c r="D731" s="11" t="s">
        <v>2307</v>
      </c>
      <c r="E731" s="11" t="s">
        <v>23</v>
      </c>
      <c r="F731" s="11" t="s">
        <v>8</v>
      </c>
      <c r="G731" s="11" t="s">
        <v>9</v>
      </c>
      <c r="H731" s="11" t="s">
        <v>16</v>
      </c>
      <c r="I731" s="11" t="s">
        <v>17</v>
      </c>
      <c r="J731" s="11" t="s">
        <v>17</v>
      </c>
      <c r="K731" s="11" t="s">
        <v>2508</v>
      </c>
      <c r="L731" s="11" t="s">
        <v>51</v>
      </c>
      <c r="M731" s="11" t="s">
        <v>2303</v>
      </c>
      <c r="N731" s="12">
        <v>14.99</v>
      </c>
      <c r="O731" s="11">
        <v>9</v>
      </c>
      <c r="P731" s="12">
        <f t="shared" si="16"/>
        <v>134.91</v>
      </c>
    </row>
    <row r="732" spans="1:16" s="11" customFormat="1" x14ac:dyDescent="0.25">
      <c r="A732" s="11" t="s">
        <v>2237</v>
      </c>
      <c r="B732" s="11" t="s">
        <v>2308</v>
      </c>
      <c r="C732" s="11" t="s">
        <v>2309</v>
      </c>
      <c r="D732" s="11" t="s">
        <v>2310</v>
      </c>
      <c r="E732" s="11" t="s">
        <v>15</v>
      </c>
      <c r="F732" s="11" t="s">
        <v>8</v>
      </c>
      <c r="G732" s="11" t="s">
        <v>9</v>
      </c>
      <c r="H732" s="11" t="s">
        <v>159</v>
      </c>
      <c r="I732" s="11" t="s">
        <v>160</v>
      </c>
      <c r="J732" s="11" t="s">
        <v>160</v>
      </c>
      <c r="K732" s="11" t="s">
        <v>2508</v>
      </c>
      <c r="L732" s="11" t="s">
        <v>51</v>
      </c>
      <c r="M732" s="11" t="s">
        <v>2311</v>
      </c>
      <c r="N732" s="12">
        <v>34.99</v>
      </c>
      <c r="O732" s="11">
        <v>10</v>
      </c>
      <c r="P732" s="12">
        <f t="shared" si="16"/>
        <v>349.90000000000003</v>
      </c>
    </row>
    <row r="733" spans="1:16" s="11" customFormat="1" x14ac:dyDescent="0.25">
      <c r="A733" s="11" t="s">
        <v>2237</v>
      </c>
      <c r="B733" s="11" t="s">
        <v>2312</v>
      </c>
      <c r="C733" s="11" t="s">
        <v>2309</v>
      </c>
      <c r="D733" s="11" t="s">
        <v>2313</v>
      </c>
      <c r="E733" s="11" t="s">
        <v>23</v>
      </c>
      <c r="F733" s="11" t="s">
        <v>8</v>
      </c>
      <c r="G733" s="11" t="s">
        <v>9</v>
      </c>
      <c r="H733" s="11" t="s">
        <v>159</v>
      </c>
      <c r="I733" s="11" t="s">
        <v>160</v>
      </c>
      <c r="J733" s="11" t="s">
        <v>160</v>
      </c>
      <c r="K733" s="11" t="s">
        <v>2508</v>
      </c>
      <c r="L733" s="11" t="s">
        <v>51</v>
      </c>
      <c r="M733" s="11" t="s">
        <v>2311</v>
      </c>
      <c r="N733" s="12">
        <v>34.99</v>
      </c>
      <c r="O733" s="11">
        <v>15</v>
      </c>
      <c r="P733" s="12">
        <f t="shared" si="16"/>
        <v>524.85</v>
      </c>
    </row>
    <row r="734" spans="1:16" s="11" customFormat="1" x14ac:dyDescent="0.25">
      <c r="A734" s="11" t="s">
        <v>2237</v>
      </c>
      <c r="B734" s="11" t="s">
        <v>2314</v>
      </c>
      <c r="C734" s="11" t="s">
        <v>2309</v>
      </c>
      <c r="D734" s="11" t="s">
        <v>2315</v>
      </c>
      <c r="E734" s="11" t="s">
        <v>26</v>
      </c>
      <c r="F734" s="11" t="s">
        <v>8</v>
      </c>
      <c r="G734" s="11" t="s">
        <v>9</v>
      </c>
      <c r="H734" s="11" t="s">
        <v>159</v>
      </c>
      <c r="I734" s="11" t="s">
        <v>160</v>
      </c>
      <c r="J734" s="11" t="s">
        <v>160</v>
      </c>
      <c r="K734" s="11" t="s">
        <v>2508</v>
      </c>
      <c r="L734" s="11" t="s">
        <v>51</v>
      </c>
      <c r="M734" s="11" t="s">
        <v>2311</v>
      </c>
      <c r="N734" s="12">
        <v>34.99</v>
      </c>
      <c r="O734" s="11">
        <v>2</v>
      </c>
      <c r="P734" s="12">
        <f t="shared" si="16"/>
        <v>69.98</v>
      </c>
    </row>
    <row r="735" spans="1:16" s="11" customFormat="1" x14ac:dyDescent="0.25">
      <c r="A735" s="11" t="s">
        <v>2237</v>
      </c>
      <c r="B735" s="11" t="s">
        <v>2316</v>
      </c>
      <c r="C735" s="11" t="s">
        <v>2317</v>
      </c>
      <c r="D735" s="11" t="s">
        <v>2318</v>
      </c>
      <c r="E735" s="11" t="s">
        <v>15</v>
      </c>
      <c r="F735" s="11" t="s">
        <v>8</v>
      </c>
      <c r="G735" s="11" t="s">
        <v>9</v>
      </c>
      <c r="H735" s="11" t="s">
        <v>159</v>
      </c>
      <c r="I735" s="11" t="s">
        <v>160</v>
      </c>
      <c r="J735" s="11" t="s">
        <v>160</v>
      </c>
      <c r="K735" s="11" t="s">
        <v>2508</v>
      </c>
      <c r="L735" s="11" t="s">
        <v>51</v>
      </c>
      <c r="M735" s="11" t="s">
        <v>2319</v>
      </c>
      <c r="N735" s="12">
        <v>34.99</v>
      </c>
      <c r="O735" s="11">
        <v>10</v>
      </c>
      <c r="P735" s="12">
        <f t="shared" si="16"/>
        <v>349.90000000000003</v>
      </c>
    </row>
    <row r="736" spans="1:16" s="11" customFormat="1" x14ac:dyDescent="0.25">
      <c r="A736" s="11" t="s">
        <v>2237</v>
      </c>
      <c r="B736" s="11" t="s">
        <v>2320</v>
      </c>
      <c r="C736" s="11" t="s">
        <v>2317</v>
      </c>
      <c r="D736" s="11" t="s">
        <v>2321</v>
      </c>
      <c r="E736" s="11" t="s">
        <v>23</v>
      </c>
      <c r="F736" s="11" t="s">
        <v>8</v>
      </c>
      <c r="G736" s="11" t="s">
        <v>9</v>
      </c>
      <c r="H736" s="11" t="s">
        <v>159</v>
      </c>
      <c r="I736" s="11" t="s">
        <v>160</v>
      </c>
      <c r="J736" s="11" t="s">
        <v>160</v>
      </c>
      <c r="K736" s="11" t="s">
        <v>2508</v>
      </c>
      <c r="L736" s="11" t="s">
        <v>51</v>
      </c>
      <c r="M736" s="11" t="s">
        <v>2319</v>
      </c>
      <c r="N736" s="12">
        <v>34.99</v>
      </c>
      <c r="O736" s="11">
        <v>15</v>
      </c>
      <c r="P736" s="12">
        <f t="shared" si="16"/>
        <v>524.85</v>
      </c>
    </row>
    <row r="737" spans="1:16" s="11" customFormat="1" x14ac:dyDescent="0.25">
      <c r="A737" s="11" t="s">
        <v>2237</v>
      </c>
      <c r="B737" s="11" t="s">
        <v>2322</v>
      </c>
      <c r="C737" s="11" t="s">
        <v>2317</v>
      </c>
      <c r="D737" s="11" t="s">
        <v>2323</v>
      </c>
      <c r="E737" s="11" t="s">
        <v>26</v>
      </c>
      <c r="F737" s="11" t="s">
        <v>8</v>
      </c>
      <c r="G737" s="11" t="s">
        <v>9</v>
      </c>
      <c r="H737" s="11" t="s">
        <v>159</v>
      </c>
      <c r="I737" s="11" t="s">
        <v>160</v>
      </c>
      <c r="J737" s="11" t="s">
        <v>160</v>
      </c>
      <c r="K737" s="11" t="s">
        <v>2508</v>
      </c>
      <c r="L737" s="11" t="s">
        <v>51</v>
      </c>
      <c r="M737" s="11" t="s">
        <v>2319</v>
      </c>
      <c r="N737" s="12">
        <v>34.99</v>
      </c>
      <c r="O737" s="11">
        <v>4</v>
      </c>
      <c r="P737" s="12">
        <f t="shared" si="16"/>
        <v>139.96</v>
      </c>
    </row>
    <row r="738" spans="1:16" s="11" customFormat="1" x14ac:dyDescent="0.25">
      <c r="A738" s="11" t="s">
        <v>2237</v>
      </c>
      <c r="B738" s="11" t="s">
        <v>2324</v>
      </c>
      <c r="C738" s="11" t="s">
        <v>2325</v>
      </c>
      <c r="D738" s="11" t="s">
        <v>2326</v>
      </c>
      <c r="E738" s="11" t="s">
        <v>33</v>
      </c>
      <c r="F738" s="11" t="s">
        <v>8</v>
      </c>
      <c r="G738" s="11" t="s">
        <v>9</v>
      </c>
      <c r="H738" s="11" t="s">
        <v>34</v>
      </c>
      <c r="I738" s="11" t="s">
        <v>10</v>
      </c>
      <c r="J738" s="11" t="s">
        <v>50</v>
      </c>
      <c r="K738" s="11" t="s">
        <v>2508</v>
      </c>
      <c r="L738" s="11" t="s">
        <v>741</v>
      </c>
      <c r="M738" s="11" t="s">
        <v>2327</v>
      </c>
      <c r="N738" s="12">
        <v>28.99</v>
      </c>
      <c r="O738" s="11">
        <v>1</v>
      </c>
      <c r="P738" s="12">
        <f t="shared" si="16"/>
        <v>28.99</v>
      </c>
    </row>
    <row r="739" spans="1:16" s="11" customFormat="1" x14ac:dyDescent="0.25">
      <c r="A739" s="11" t="s">
        <v>2237</v>
      </c>
      <c r="B739" s="11" t="s">
        <v>2328</v>
      </c>
      <c r="C739" s="11" t="s">
        <v>2325</v>
      </c>
      <c r="D739" s="11" t="s">
        <v>2329</v>
      </c>
      <c r="E739" s="11" t="s">
        <v>23</v>
      </c>
      <c r="F739" s="11" t="s">
        <v>8</v>
      </c>
      <c r="G739" s="11" t="s">
        <v>9</v>
      </c>
      <c r="H739" s="11" t="s">
        <v>34</v>
      </c>
      <c r="I739" s="11" t="s">
        <v>10</v>
      </c>
      <c r="J739" s="11" t="s">
        <v>50</v>
      </c>
      <c r="K739" s="11" t="s">
        <v>2508</v>
      </c>
      <c r="L739" s="11" t="s">
        <v>741</v>
      </c>
      <c r="M739" s="11" t="s">
        <v>2327</v>
      </c>
      <c r="N739" s="12">
        <v>28.99</v>
      </c>
      <c r="O739" s="11">
        <v>1</v>
      </c>
      <c r="P739" s="12">
        <f t="shared" si="16"/>
        <v>28.99</v>
      </c>
    </row>
    <row r="740" spans="1:16" s="11" customFormat="1" x14ac:dyDescent="0.25">
      <c r="A740" s="11" t="s">
        <v>2237</v>
      </c>
      <c r="B740" s="11" t="s">
        <v>2330</v>
      </c>
      <c r="C740" s="11" t="s">
        <v>2325</v>
      </c>
      <c r="D740" s="11" t="s">
        <v>2331</v>
      </c>
      <c r="E740" s="11" t="s">
        <v>26</v>
      </c>
      <c r="F740" s="11" t="s">
        <v>8</v>
      </c>
      <c r="G740" s="11" t="s">
        <v>9</v>
      </c>
      <c r="H740" s="11" t="s">
        <v>34</v>
      </c>
      <c r="I740" s="11" t="s">
        <v>10</v>
      </c>
      <c r="J740" s="11" t="s">
        <v>50</v>
      </c>
      <c r="K740" s="11" t="s">
        <v>2508</v>
      </c>
      <c r="L740" s="11" t="s">
        <v>741</v>
      </c>
      <c r="M740" s="11" t="s">
        <v>2327</v>
      </c>
      <c r="N740" s="12">
        <v>28.99</v>
      </c>
      <c r="O740" s="11">
        <v>2</v>
      </c>
      <c r="P740" s="12">
        <f t="shared" si="16"/>
        <v>57.98</v>
      </c>
    </row>
    <row r="741" spans="1:16" s="11" customFormat="1" x14ac:dyDescent="0.25">
      <c r="A741" s="11" t="s">
        <v>2237</v>
      </c>
      <c r="B741" s="11" t="s">
        <v>2332</v>
      </c>
      <c r="C741" s="11" t="s">
        <v>2325</v>
      </c>
      <c r="D741" s="11" t="s">
        <v>2333</v>
      </c>
      <c r="E741" s="11" t="s">
        <v>29</v>
      </c>
      <c r="F741" s="11" t="s">
        <v>8</v>
      </c>
      <c r="G741" s="11" t="s">
        <v>9</v>
      </c>
      <c r="H741" s="11" t="s">
        <v>34</v>
      </c>
      <c r="I741" s="11" t="s">
        <v>10</v>
      </c>
      <c r="J741" s="11" t="s">
        <v>50</v>
      </c>
      <c r="K741" s="11" t="s">
        <v>2508</v>
      </c>
      <c r="L741" s="11" t="s">
        <v>741</v>
      </c>
      <c r="M741" s="11" t="s">
        <v>2327</v>
      </c>
      <c r="N741" s="12">
        <v>28.99</v>
      </c>
      <c r="O741" s="11">
        <v>2</v>
      </c>
      <c r="P741" s="12">
        <f t="shared" si="16"/>
        <v>57.98</v>
      </c>
    </row>
    <row r="742" spans="1:16" s="11" customFormat="1" x14ac:dyDescent="0.25">
      <c r="A742" s="11" t="s">
        <v>2237</v>
      </c>
      <c r="B742" s="11" t="s">
        <v>2334</v>
      </c>
      <c r="C742" s="11" t="s">
        <v>2335</v>
      </c>
      <c r="D742" s="11" t="s">
        <v>2336</v>
      </c>
      <c r="E742" s="11" t="s">
        <v>33</v>
      </c>
      <c r="F742" s="11" t="s">
        <v>8</v>
      </c>
      <c r="G742" s="11" t="s">
        <v>9</v>
      </c>
      <c r="H742" s="11" t="s">
        <v>34</v>
      </c>
      <c r="I742" s="11" t="s">
        <v>10</v>
      </c>
      <c r="J742" s="11" t="s">
        <v>50</v>
      </c>
      <c r="K742" s="11" t="s">
        <v>2508</v>
      </c>
      <c r="L742" s="11" t="s">
        <v>125</v>
      </c>
      <c r="M742" s="11" t="s">
        <v>2337</v>
      </c>
      <c r="N742" s="12">
        <v>31.99</v>
      </c>
      <c r="O742" s="11">
        <v>2</v>
      </c>
      <c r="P742" s="12">
        <f t="shared" si="16"/>
        <v>63.98</v>
      </c>
    </row>
    <row r="743" spans="1:16" s="11" customFormat="1" x14ac:dyDescent="0.25">
      <c r="A743" s="11" t="s">
        <v>2237</v>
      </c>
      <c r="B743" s="11" t="s">
        <v>2338</v>
      </c>
      <c r="C743" s="11" t="s">
        <v>2335</v>
      </c>
      <c r="D743" s="11" t="s">
        <v>2339</v>
      </c>
      <c r="E743" s="11" t="s">
        <v>26</v>
      </c>
      <c r="F743" s="11" t="s">
        <v>8</v>
      </c>
      <c r="G743" s="11" t="s">
        <v>9</v>
      </c>
      <c r="H743" s="11" t="s">
        <v>34</v>
      </c>
      <c r="I743" s="11" t="s">
        <v>10</v>
      </c>
      <c r="J743" s="11" t="s">
        <v>50</v>
      </c>
      <c r="K743" s="11" t="s">
        <v>2508</v>
      </c>
      <c r="L743" s="11" t="s">
        <v>125</v>
      </c>
      <c r="M743" s="11" t="s">
        <v>2337</v>
      </c>
      <c r="N743" s="12">
        <v>31.99</v>
      </c>
      <c r="O743" s="11">
        <v>1</v>
      </c>
      <c r="P743" s="12">
        <f t="shared" si="16"/>
        <v>31.99</v>
      </c>
    </row>
    <row r="744" spans="1:16" s="11" customFormat="1" x14ac:dyDescent="0.25">
      <c r="A744" s="11" t="s">
        <v>2237</v>
      </c>
      <c r="B744" s="11" t="s">
        <v>2340</v>
      </c>
      <c r="C744" s="11" t="s">
        <v>2335</v>
      </c>
      <c r="D744" s="11" t="s">
        <v>2341</v>
      </c>
      <c r="E744" s="11" t="s">
        <v>29</v>
      </c>
      <c r="F744" s="11" t="s">
        <v>8</v>
      </c>
      <c r="G744" s="11" t="s">
        <v>9</v>
      </c>
      <c r="H744" s="11" t="s">
        <v>34</v>
      </c>
      <c r="I744" s="11" t="s">
        <v>10</v>
      </c>
      <c r="J744" s="11" t="s">
        <v>50</v>
      </c>
      <c r="K744" s="11" t="s">
        <v>2508</v>
      </c>
      <c r="L744" s="11" t="s">
        <v>125</v>
      </c>
      <c r="M744" s="11" t="s">
        <v>2337</v>
      </c>
      <c r="N744" s="12">
        <v>31.99</v>
      </c>
      <c r="O744" s="11">
        <v>1</v>
      </c>
      <c r="P744" s="12">
        <f t="shared" si="16"/>
        <v>31.99</v>
      </c>
    </row>
    <row r="745" spans="1:16" s="11" customFormat="1" x14ac:dyDescent="0.25">
      <c r="A745" s="11" t="s">
        <v>2237</v>
      </c>
      <c r="B745" s="11" t="s">
        <v>2342</v>
      </c>
      <c r="C745" s="11" t="s">
        <v>2343</v>
      </c>
      <c r="D745" s="11" t="s">
        <v>2344</v>
      </c>
      <c r="E745" s="11" t="s">
        <v>33</v>
      </c>
      <c r="F745" s="11" t="s">
        <v>8</v>
      </c>
      <c r="G745" s="11" t="s">
        <v>9</v>
      </c>
      <c r="H745" s="11" t="s">
        <v>34</v>
      </c>
      <c r="I745" s="11" t="s">
        <v>10</v>
      </c>
      <c r="J745" s="11" t="s">
        <v>50</v>
      </c>
      <c r="K745" s="11" t="s">
        <v>2508</v>
      </c>
      <c r="L745" s="11" t="s">
        <v>51</v>
      </c>
      <c r="M745" s="11" t="s">
        <v>2337</v>
      </c>
      <c r="N745" s="12">
        <v>31.99</v>
      </c>
      <c r="O745" s="11">
        <v>1</v>
      </c>
      <c r="P745" s="12">
        <f t="shared" si="16"/>
        <v>31.99</v>
      </c>
    </row>
    <row r="746" spans="1:16" s="11" customFormat="1" x14ac:dyDescent="0.25">
      <c r="A746" s="11" t="s">
        <v>2237</v>
      </c>
      <c r="B746" s="11" t="s">
        <v>2345</v>
      </c>
      <c r="C746" s="11" t="s">
        <v>2346</v>
      </c>
      <c r="D746" s="11" t="s">
        <v>2347</v>
      </c>
      <c r="E746" s="11" t="s">
        <v>23</v>
      </c>
      <c r="F746" s="11" t="s">
        <v>8</v>
      </c>
      <c r="G746" s="11" t="s">
        <v>9</v>
      </c>
      <c r="H746" s="11" t="s">
        <v>16</v>
      </c>
      <c r="I746" s="11" t="s">
        <v>787</v>
      </c>
      <c r="J746" s="11" t="s">
        <v>787</v>
      </c>
      <c r="K746" s="11" t="s">
        <v>2508</v>
      </c>
      <c r="L746" s="11" t="s">
        <v>51</v>
      </c>
      <c r="M746" s="11" t="s">
        <v>2348</v>
      </c>
      <c r="N746" s="12">
        <v>16.989999999999998</v>
      </c>
      <c r="O746" s="11">
        <v>15</v>
      </c>
      <c r="P746" s="12">
        <f t="shared" si="16"/>
        <v>254.84999999999997</v>
      </c>
    </row>
    <row r="747" spans="1:16" s="11" customFormat="1" x14ac:dyDescent="0.25">
      <c r="A747" s="11" t="s">
        <v>2237</v>
      </c>
      <c r="B747" s="11" t="s">
        <v>2349</v>
      </c>
      <c r="C747" s="11" t="s">
        <v>2350</v>
      </c>
      <c r="D747" s="11" t="s">
        <v>2351</v>
      </c>
      <c r="E747" s="11" t="s">
        <v>15</v>
      </c>
      <c r="F747" s="11" t="s">
        <v>8</v>
      </c>
      <c r="G747" s="11" t="s">
        <v>9</v>
      </c>
      <c r="H747" s="11" t="s">
        <v>16</v>
      </c>
      <c r="I747" s="11" t="s">
        <v>998</v>
      </c>
      <c r="J747" s="11" t="s">
        <v>998</v>
      </c>
      <c r="K747" s="11" t="s">
        <v>2508</v>
      </c>
      <c r="L747" s="11" t="s">
        <v>51</v>
      </c>
      <c r="M747" s="11" t="s">
        <v>2352</v>
      </c>
      <c r="N747" s="12">
        <v>17.989999999999998</v>
      </c>
      <c r="O747" s="11">
        <v>15</v>
      </c>
      <c r="P747" s="12">
        <f t="shared" si="16"/>
        <v>269.84999999999997</v>
      </c>
    </row>
    <row r="748" spans="1:16" s="11" customFormat="1" x14ac:dyDescent="0.25">
      <c r="A748" s="11" t="s">
        <v>2237</v>
      </c>
      <c r="B748" s="11" t="s">
        <v>2353</v>
      </c>
      <c r="C748" s="11" t="s">
        <v>2350</v>
      </c>
      <c r="D748" s="11" t="s">
        <v>2354</v>
      </c>
      <c r="E748" s="11" t="s">
        <v>23</v>
      </c>
      <c r="F748" s="11" t="s">
        <v>8</v>
      </c>
      <c r="G748" s="11" t="s">
        <v>9</v>
      </c>
      <c r="H748" s="11" t="s">
        <v>16</v>
      </c>
      <c r="I748" s="11" t="s">
        <v>998</v>
      </c>
      <c r="J748" s="11" t="s">
        <v>998</v>
      </c>
      <c r="K748" s="11" t="s">
        <v>2508</v>
      </c>
      <c r="L748" s="11" t="s">
        <v>51</v>
      </c>
      <c r="M748" s="11" t="s">
        <v>2352</v>
      </c>
      <c r="N748" s="12">
        <v>17.989999999999998</v>
      </c>
      <c r="O748" s="11">
        <v>15</v>
      </c>
      <c r="P748" s="12">
        <f t="shared" si="16"/>
        <v>269.84999999999997</v>
      </c>
    </row>
    <row r="749" spans="1:16" s="11" customFormat="1" x14ac:dyDescent="0.25">
      <c r="A749" s="11" t="s">
        <v>2237</v>
      </c>
      <c r="B749" s="11" t="s">
        <v>2355</v>
      </c>
      <c r="C749" s="11" t="s">
        <v>2356</v>
      </c>
      <c r="D749" s="11" t="s">
        <v>2357</v>
      </c>
      <c r="E749" s="11" t="s">
        <v>33</v>
      </c>
      <c r="F749" s="11" t="s">
        <v>8</v>
      </c>
      <c r="G749" s="11" t="s">
        <v>9</v>
      </c>
      <c r="H749" s="11" t="s">
        <v>34</v>
      </c>
      <c r="I749" s="11" t="s">
        <v>10</v>
      </c>
      <c r="J749" s="11" t="s">
        <v>979</v>
      </c>
      <c r="K749" s="11" t="s">
        <v>2508</v>
      </c>
      <c r="L749" s="11" t="s">
        <v>488</v>
      </c>
      <c r="M749" s="11" t="s">
        <v>2358</v>
      </c>
      <c r="N749" s="12">
        <v>27.99</v>
      </c>
      <c r="O749" s="11">
        <v>1</v>
      </c>
      <c r="P749" s="12">
        <f t="shared" si="16"/>
        <v>27.99</v>
      </c>
    </row>
    <row r="750" spans="1:16" s="11" customFormat="1" x14ac:dyDescent="0.25">
      <c r="A750" s="11" t="s">
        <v>2237</v>
      </c>
      <c r="B750" s="11" t="s">
        <v>2359</v>
      </c>
      <c r="C750" s="11" t="s">
        <v>2360</v>
      </c>
      <c r="D750" s="11" t="s">
        <v>2361</v>
      </c>
      <c r="E750" s="11" t="s">
        <v>1556</v>
      </c>
      <c r="F750" s="11" t="s">
        <v>8</v>
      </c>
      <c r="G750" s="11" t="s">
        <v>9</v>
      </c>
      <c r="H750" s="11" t="s">
        <v>66</v>
      </c>
      <c r="I750" s="11" t="s">
        <v>501</v>
      </c>
      <c r="J750" s="11" t="s">
        <v>501</v>
      </c>
      <c r="K750" s="11" t="s">
        <v>2508</v>
      </c>
      <c r="L750" s="11" t="s">
        <v>61</v>
      </c>
      <c r="M750" s="11" t="s">
        <v>2362</v>
      </c>
      <c r="N750" s="12">
        <v>45.99</v>
      </c>
      <c r="O750" s="11">
        <v>15</v>
      </c>
      <c r="P750" s="12">
        <f t="shared" si="16"/>
        <v>689.85</v>
      </c>
    </row>
    <row r="751" spans="1:16" s="11" customFormat="1" x14ac:dyDescent="0.25">
      <c r="A751" s="11" t="s">
        <v>2237</v>
      </c>
      <c r="B751" s="11" t="s">
        <v>2363</v>
      </c>
      <c r="C751" s="11" t="s">
        <v>2364</v>
      </c>
      <c r="D751" s="11" t="s">
        <v>2365</v>
      </c>
      <c r="E751" s="11" t="s">
        <v>33</v>
      </c>
      <c r="F751" s="11" t="s">
        <v>8</v>
      </c>
      <c r="G751" s="11" t="s">
        <v>9</v>
      </c>
      <c r="H751" s="11" t="s">
        <v>66</v>
      </c>
      <c r="I751" s="11" t="s">
        <v>67</v>
      </c>
      <c r="J751" s="11" t="s">
        <v>67</v>
      </c>
      <c r="K751" s="11" t="s">
        <v>2508</v>
      </c>
      <c r="L751" s="11" t="s">
        <v>101</v>
      </c>
      <c r="M751" s="11" t="s">
        <v>2366</v>
      </c>
      <c r="N751" s="12">
        <v>21.99</v>
      </c>
      <c r="O751" s="11">
        <v>4</v>
      </c>
      <c r="P751" s="12">
        <f t="shared" si="16"/>
        <v>87.96</v>
      </c>
    </row>
    <row r="752" spans="1:16" s="11" customFormat="1" x14ac:dyDescent="0.25">
      <c r="A752" s="11" t="s">
        <v>2237</v>
      </c>
      <c r="B752" s="11" t="s">
        <v>2367</v>
      </c>
      <c r="C752" s="11" t="s">
        <v>2364</v>
      </c>
      <c r="D752" s="11" t="s">
        <v>2368</v>
      </c>
      <c r="E752" s="11" t="s">
        <v>15</v>
      </c>
      <c r="F752" s="11" t="s">
        <v>8</v>
      </c>
      <c r="G752" s="11" t="s">
        <v>9</v>
      </c>
      <c r="H752" s="11" t="s">
        <v>66</v>
      </c>
      <c r="I752" s="11" t="s">
        <v>67</v>
      </c>
      <c r="J752" s="11" t="s">
        <v>67</v>
      </c>
      <c r="K752" s="11" t="s">
        <v>2508</v>
      </c>
      <c r="L752" s="11" t="s">
        <v>101</v>
      </c>
      <c r="M752" s="11" t="s">
        <v>2366</v>
      </c>
      <c r="N752" s="12">
        <v>21.99</v>
      </c>
      <c r="O752" s="11">
        <v>6</v>
      </c>
      <c r="P752" s="12">
        <f t="shared" ref="P752:P782" si="17">O752*N752</f>
        <v>131.94</v>
      </c>
    </row>
    <row r="753" spans="1:16" s="11" customFormat="1" x14ac:dyDescent="0.25">
      <c r="A753" s="11" t="s">
        <v>2237</v>
      </c>
      <c r="B753" s="11" t="s">
        <v>2369</v>
      </c>
      <c r="C753" s="11" t="s">
        <v>2364</v>
      </c>
      <c r="D753" s="11" t="s">
        <v>2370</v>
      </c>
      <c r="E753" s="11" t="s">
        <v>26</v>
      </c>
      <c r="F753" s="11" t="s">
        <v>8</v>
      </c>
      <c r="G753" s="11" t="s">
        <v>9</v>
      </c>
      <c r="H753" s="11" t="s">
        <v>66</v>
      </c>
      <c r="I753" s="11" t="s">
        <v>67</v>
      </c>
      <c r="J753" s="11" t="s">
        <v>67</v>
      </c>
      <c r="K753" s="11" t="s">
        <v>2508</v>
      </c>
      <c r="L753" s="11" t="s">
        <v>101</v>
      </c>
      <c r="M753" s="11" t="s">
        <v>2366</v>
      </c>
      <c r="N753" s="12">
        <v>21.99</v>
      </c>
      <c r="O753" s="11">
        <v>5</v>
      </c>
      <c r="P753" s="12">
        <f t="shared" si="17"/>
        <v>109.94999999999999</v>
      </c>
    </row>
    <row r="754" spans="1:16" s="11" customFormat="1" x14ac:dyDescent="0.25">
      <c r="A754" s="11" t="s">
        <v>2237</v>
      </c>
      <c r="B754" s="11" t="s">
        <v>2371</v>
      </c>
      <c r="C754" s="11" t="s">
        <v>2364</v>
      </c>
      <c r="D754" s="11" t="s">
        <v>2372</v>
      </c>
      <c r="E754" s="11" t="s">
        <v>29</v>
      </c>
      <c r="F754" s="11" t="s">
        <v>8</v>
      </c>
      <c r="G754" s="11" t="s">
        <v>9</v>
      </c>
      <c r="H754" s="11" t="s">
        <v>66</v>
      </c>
      <c r="I754" s="11" t="s">
        <v>67</v>
      </c>
      <c r="J754" s="11" t="s">
        <v>67</v>
      </c>
      <c r="K754" s="11" t="s">
        <v>2508</v>
      </c>
      <c r="L754" s="11" t="s">
        <v>101</v>
      </c>
      <c r="M754" s="11" t="s">
        <v>2366</v>
      </c>
      <c r="N754" s="12">
        <v>21.99</v>
      </c>
      <c r="O754" s="11">
        <v>2</v>
      </c>
      <c r="P754" s="12">
        <f t="shared" si="17"/>
        <v>43.98</v>
      </c>
    </row>
    <row r="755" spans="1:16" s="11" customFormat="1" x14ac:dyDescent="0.25">
      <c r="A755" s="11" t="s">
        <v>2237</v>
      </c>
      <c r="B755" s="11" t="s">
        <v>2373</v>
      </c>
      <c r="C755" s="11" t="s">
        <v>2374</v>
      </c>
      <c r="D755" s="11" t="s">
        <v>2375</v>
      </c>
      <c r="E755" s="11" t="s">
        <v>15</v>
      </c>
      <c r="F755" s="11" t="s">
        <v>8</v>
      </c>
      <c r="G755" s="11" t="s">
        <v>9</v>
      </c>
      <c r="H755" s="11" t="s">
        <v>66</v>
      </c>
      <c r="I755" s="11" t="s">
        <v>67</v>
      </c>
      <c r="J755" s="11" t="s">
        <v>67</v>
      </c>
      <c r="K755" s="11" t="s">
        <v>2508</v>
      </c>
      <c r="L755" s="11" t="s">
        <v>51</v>
      </c>
      <c r="M755" s="11" t="s">
        <v>2366</v>
      </c>
      <c r="N755" s="12">
        <v>21.99</v>
      </c>
      <c r="O755" s="11">
        <v>15</v>
      </c>
      <c r="P755" s="12">
        <f t="shared" si="17"/>
        <v>329.84999999999997</v>
      </c>
    </row>
    <row r="756" spans="1:16" s="11" customFormat="1" x14ac:dyDescent="0.25">
      <c r="A756" s="11" t="s">
        <v>2237</v>
      </c>
      <c r="B756" s="11" t="s">
        <v>2376</v>
      </c>
      <c r="C756" s="11" t="s">
        <v>2374</v>
      </c>
      <c r="D756" s="11" t="s">
        <v>2377</v>
      </c>
      <c r="E756" s="11" t="s">
        <v>23</v>
      </c>
      <c r="F756" s="11" t="s">
        <v>8</v>
      </c>
      <c r="G756" s="11" t="s">
        <v>9</v>
      </c>
      <c r="H756" s="11" t="s">
        <v>66</v>
      </c>
      <c r="I756" s="11" t="s">
        <v>67</v>
      </c>
      <c r="J756" s="11" t="s">
        <v>67</v>
      </c>
      <c r="K756" s="11" t="s">
        <v>2508</v>
      </c>
      <c r="L756" s="11" t="s">
        <v>51</v>
      </c>
      <c r="M756" s="11" t="s">
        <v>2366</v>
      </c>
      <c r="N756" s="12">
        <v>21.99</v>
      </c>
      <c r="O756" s="11">
        <v>7</v>
      </c>
      <c r="P756" s="12">
        <f t="shared" si="17"/>
        <v>153.92999999999998</v>
      </c>
    </row>
    <row r="757" spans="1:16" s="11" customFormat="1" x14ac:dyDescent="0.25">
      <c r="A757" s="11" t="s">
        <v>2237</v>
      </c>
      <c r="B757" s="11" t="s">
        <v>2378</v>
      </c>
      <c r="C757" s="11" t="s">
        <v>2379</v>
      </c>
      <c r="D757" s="11" t="s">
        <v>2380</v>
      </c>
      <c r="E757" s="11" t="s">
        <v>1556</v>
      </c>
      <c r="F757" s="11" t="s">
        <v>8</v>
      </c>
      <c r="G757" s="11" t="s">
        <v>9</v>
      </c>
      <c r="H757" s="11" t="s">
        <v>66</v>
      </c>
      <c r="I757" s="11" t="s">
        <v>501</v>
      </c>
      <c r="J757" s="11" t="s">
        <v>501</v>
      </c>
      <c r="K757" s="11" t="s">
        <v>2508</v>
      </c>
      <c r="L757" s="11" t="s">
        <v>80</v>
      </c>
      <c r="M757" s="11" t="s">
        <v>2362</v>
      </c>
      <c r="N757" s="12">
        <v>45.99</v>
      </c>
      <c r="O757" s="11">
        <v>15</v>
      </c>
      <c r="P757" s="12">
        <f t="shared" si="17"/>
        <v>689.85</v>
      </c>
    </row>
    <row r="758" spans="1:16" s="11" customFormat="1" x14ac:dyDescent="0.25">
      <c r="A758" s="11" t="s">
        <v>2237</v>
      </c>
      <c r="B758" s="11" t="s">
        <v>2381</v>
      </c>
      <c r="C758" s="11" t="s">
        <v>2379</v>
      </c>
      <c r="D758" s="11" t="s">
        <v>2382</v>
      </c>
      <c r="E758" s="11" t="s">
        <v>172</v>
      </c>
      <c r="F758" s="11" t="s">
        <v>8</v>
      </c>
      <c r="G758" s="11" t="s">
        <v>9</v>
      </c>
      <c r="H758" s="11" t="s">
        <v>66</v>
      </c>
      <c r="I758" s="11" t="s">
        <v>501</v>
      </c>
      <c r="J758" s="11" t="s">
        <v>501</v>
      </c>
      <c r="K758" s="11" t="s">
        <v>2508</v>
      </c>
      <c r="L758" s="11" t="s">
        <v>80</v>
      </c>
      <c r="M758" s="11" t="s">
        <v>2362</v>
      </c>
      <c r="N758" s="12">
        <v>45.99</v>
      </c>
      <c r="O758" s="11">
        <v>1</v>
      </c>
      <c r="P758" s="12">
        <f t="shared" si="17"/>
        <v>45.99</v>
      </c>
    </row>
    <row r="759" spans="1:16" s="11" customFormat="1" x14ac:dyDescent="0.25">
      <c r="A759" s="11" t="s">
        <v>2237</v>
      </c>
      <c r="B759" s="11" t="s">
        <v>2383</v>
      </c>
      <c r="C759" s="11" t="s">
        <v>2384</v>
      </c>
      <c r="D759" s="11" t="s">
        <v>2385</v>
      </c>
      <c r="E759" s="11" t="s">
        <v>864</v>
      </c>
      <c r="F759" s="11" t="s">
        <v>8</v>
      </c>
      <c r="G759" s="11" t="s">
        <v>9</v>
      </c>
      <c r="H759" s="11" t="s">
        <v>34</v>
      </c>
      <c r="I759" s="11" t="s">
        <v>10</v>
      </c>
      <c r="J759" s="11" t="s">
        <v>740</v>
      </c>
      <c r="K759" s="11" t="s">
        <v>2508</v>
      </c>
      <c r="L759" s="11" t="s">
        <v>184</v>
      </c>
      <c r="M759" s="11" t="s">
        <v>2386</v>
      </c>
      <c r="N759" s="12">
        <v>29.99</v>
      </c>
      <c r="O759" s="11">
        <v>15</v>
      </c>
      <c r="P759" s="12">
        <f t="shared" si="17"/>
        <v>449.84999999999997</v>
      </c>
    </row>
    <row r="760" spans="1:16" s="11" customFormat="1" x14ac:dyDescent="0.25">
      <c r="A760" s="11" t="s">
        <v>2237</v>
      </c>
      <c r="B760" s="11" t="s">
        <v>2387</v>
      </c>
      <c r="C760" s="11" t="s">
        <v>2388</v>
      </c>
      <c r="D760" s="11" t="s">
        <v>2389</v>
      </c>
      <c r="E760" s="11" t="s">
        <v>15</v>
      </c>
      <c r="F760" s="11" t="s">
        <v>8</v>
      </c>
      <c r="G760" s="11" t="s">
        <v>9</v>
      </c>
      <c r="H760" s="11" t="s">
        <v>34</v>
      </c>
      <c r="I760" s="11" t="s">
        <v>10</v>
      </c>
      <c r="J760" s="11" t="s">
        <v>173</v>
      </c>
      <c r="K760" s="11" t="s">
        <v>2508</v>
      </c>
      <c r="L760" s="11" t="s">
        <v>125</v>
      </c>
      <c r="M760" s="11" t="s">
        <v>2390</v>
      </c>
      <c r="N760" s="12">
        <v>27.99</v>
      </c>
      <c r="O760" s="11">
        <v>15</v>
      </c>
      <c r="P760" s="12">
        <f t="shared" si="17"/>
        <v>419.84999999999997</v>
      </c>
    </row>
    <row r="761" spans="1:16" s="11" customFormat="1" x14ac:dyDescent="0.25">
      <c r="A761" s="11" t="s">
        <v>2237</v>
      </c>
      <c r="B761" s="11" t="s">
        <v>2391</v>
      </c>
      <c r="C761" s="11" t="s">
        <v>2388</v>
      </c>
      <c r="D761" s="11" t="s">
        <v>2392</v>
      </c>
      <c r="E761" s="11" t="s">
        <v>23</v>
      </c>
      <c r="F761" s="11" t="s">
        <v>8</v>
      </c>
      <c r="G761" s="11" t="s">
        <v>9</v>
      </c>
      <c r="H761" s="11" t="s">
        <v>34</v>
      </c>
      <c r="I761" s="11" t="s">
        <v>10</v>
      </c>
      <c r="J761" s="11" t="s">
        <v>173</v>
      </c>
      <c r="K761" s="11" t="s">
        <v>2508</v>
      </c>
      <c r="L761" s="11" t="s">
        <v>125</v>
      </c>
      <c r="M761" s="11" t="s">
        <v>2390</v>
      </c>
      <c r="N761" s="12">
        <v>27.99</v>
      </c>
      <c r="O761" s="11">
        <v>15</v>
      </c>
      <c r="P761" s="12">
        <f t="shared" si="17"/>
        <v>419.84999999999997</v>
      </c>
    </row>
    <row r="762" spans="1:16" s="11" customFormat="1" x14ac:dyDescent="0.25">
      <c r="A762" s="11" t="s">
        <v>2237</v>
      </c>
      <c r="B762" s="11" t="s">
        <v>2393</v>
      </c>
      <c r="C762" s="11" t="s">
        <v>2388</v>
      </c>
      <c r="D762" s="11" t="s">
        <v>2394</v>
      </c>
      <c r="E762" s="11" t="s">
        <v>26</v>
      </c>
      <c r="F762" s="11" t="s">
        <v>8</v>
      </c>
      <c r="G762" s="11" t="s">
        <v>9</v>
      </c>
      <c r="H762" s="11" t="s">
        <v>34</v>
      </c>
      <c r="I762" s="11" t="s">
        <v>10</v>
      </c>
      <c r="J762" s="11" t="s">
        <v>173</v>
      </c>
      <c r="K762" s="11" t="s">
        <v>2508</v>
      </c>
      <c r="L762" s="11" t="s">
        <v>125</v>
      </c>
      <c r="M762" s="11" t="s">
        <v>2390</v>
      </c>
      <c r="N762" s="12">
        <v>27.99</v>
      </c>
      <c r="O762" s="11">
        <v>15</v>
      </c>
      <c r="P762" s="12">
        <f t="shared" si="17"/>
        <v>419.84999999999997</v>
      </c>
    </row>
    <row r="763" spans="1:16" s="11" customFormat="1" x14ac:dyDescent="0.25">
      <c r="A763" s="11" t="s">
        <v>2237</v>
      </c>
      <c r="B763" s="11" t="s">
        <v>2395</v>
      </c>
      <c r="C763" s="11" t="s">
        <v>2396</v>
      </c>
      <c r="D763" s="11" t="s">
        <v>2397</v>
      </c>
      <c r="E763" s="11" t="s">
        <v>15</v>
      </c>
      <c r="F763" s="11" t="s">
        <v>8</v>
      </c>
      <c r="G763" s="11" t="s">
        <v>9</v>
      </c>
      <c r="H763" s="11" t="s">
        <v>34</v>
      </c>
      <c r="I763" s="11" t="s">
        <v>10</v>
      </c>
      <c r="J763" s="11" t="s">
        <v>173</v>
      </c>
      <c r="K763" s="11" t="s">
        <v>2508</v>
      </c>
      <c r="L763" s="11" t="s">
        <v>51</v>
      </c>
      <c r="M763" s="11" t="s">
        <v>2390</v>
      </c>
      <c r="N763" s="12">
        <v>27.99</v>
      </c>
      <c r="O763" s="11">
        <v>15</v>
      </c>
      <c r="P763" s="12">
        <f t="shared" si="17"/>
        <v>419.84999999999997</v>
      </c>
    </row>
    <row r="764" spans="1:16" s="11" customFormat="1" x14ac:dyDescent="0.25">
      <c r="A764" s="11" t="s">
        <v>2237</v>
      </c>
      <c r="B764" s="11" t="s">
        <v>2398</v>
      </c>
      <c r="C764" s="11" t="s">
        <v>2396</v>
      </c>
      <c r="D764" s="11" t="s">
        <v>2399</v>
      </c>
      <c r="E764" s="11" t="s">
        <v>23</v>
      </c>
      <c r="F764" s="11" t="s">
        <v>8</v>
      </c>
      <c r="G764" s="11" t="s">
        <v>9</v>
      </c>
      <c r="H764" s="11" t="s">
        <v>34</v>
      </c>
      <c r="I764" s="11" t="s">
        <v>10</v>
      </c>
      <c r="J764" s="11" t="s">
        <v>173</v>
      </c>
      <c r="K764" s="11" t="s">
        <v>2508</v>
      </c>
      <c r="L764" s="11" t="s">
        <v>51</v>
      </c>
      <c r="M764" s="11" t="s">
        <v>2390</v>
      </c>
      <c r="N764" s="12">
        <v>27.99</v>
      </c>
      <c r="O764" s="11">
        <v>15</v>
      </c>
      <c r="P764" s="12">
        <f t="shared" si="17"/>
        <v>419.84999999999997</v>
      </c>
    </row>
    <row r="765" spans="1:16" s="11" customFormat="1" x14ac:dyDescent="0.25">
      <c r="A765" s="11" t="s">
        <v>2237</v>
      </c>
      <c r="B765" s="11" t="s">
        <v>2400</v>
      </c>
      <c r="C765" s="11" t="s">
        <v>2401</v>
      </c>
      <c r="D765" s="11" t="s">
        <v>2402</v>
      </c>
      <c r="E765" s="11" t="s">
        <v>243</v>
      </c>
      <c r="F765" s="11" t="s">
        <v>8</v>
      </c>
      <c r="G765" s="11" t="s">
        <v>9</v>
      </c>
      <c r="H765" s="11" t="s">
        <v>99</v>
      </c>
      <c r="I765" s="11" t="s">
        <v>186</v>
      </c>
      <c r="J765" s="11" t="s">
        <v>186</v>
      </c>
      <c r="K765" s="11" t="s">
        <v>2508</v>
      </c>
      <c r="L765" s="11" t="s">
        <v>51</v>
      </c>
      <c r="M765" s="11" t="s">
        <v>2403</v>
      </c>
      <c r="N765" s="12">
        <v>17.989999999999998</v>
      </c>
      <c r="O765" s="11">
        <v>15</v>
      </c>
      <c r="P765" s="12">
        <f t="shared" si="17"/>
        <v>269.84999999999997</v>
      </c>
    </row>
    <row r="766" spans="1:16" s="11" customFormat="1" x14ac:dyDescent="0.25">
      <c r="A766" s="11" t="s">
        <v>2237</v>
      </c>
      <c r="B766" s="11" t="s">
        <v>2404</v>
      </c>
      <c r="C766" s="11" t="s">
        <v>2405</v>
      </c>
      <c r="D766" s="11" t="s">
        <v>2406</v>
      </c>
      <c r="E766" s="11" t="s">
        <v>15</v>
      </c>
      <c r="F766" s="11" t="s">
        <v>8</v>
      </c>
      <c r="G766" s="11" t="s">
        <v>9</v>
      </c>
      <c r="H766" s="11" t="s">
        <v>16</v>
      </c>
      <c r="I766" s="11" t="s">
        <v>787</v>
      </c>
      <c r="J766" s="11" t="s">
        <v>787</v>
      </c>
      <c r="K766" s="11" t="s">
        <v>2508</v>
      </c>
      <c r="L766" s="11" t="s">
        <v>488</v>
      </c>
      <c r="M766" s="11" t="s">
        <v>2407</v>
      </c>
      <c r="N766" s="12">
        <v>17.989999999999998</v>
      </c>
      <c r="O766" s="11">
        <v>15</v>
      </c>
      <c r="P766" s="12">
        <f t="shared" si="17"/>
        <v>269.84999999999997</v>
      </c>
    </row>
    <row r="767" spans="1:16" s="11" customFormat="1" x14ac:dyDescent="0.25">
      <c r="A767" s="11" t="s">
        <v>2237</v>
      </c>
      <c r="B767" s="11" t="s">
        <v>2408</v>
      </c>
      <c r="C767" s="11" t="s">
        <v>2409</v>
      </c>
      <c r="D767" s="11" t="s">
        <v>2410</v>
      </c>
      <c r="E767" s="11" t="s">
        <v>243</v>
      </c>
      <c r="F767" s="11" t="s">
        <v>8</v>
      </c>
      <c r="G767" s="11" t="s">
        <v>9</v>
      </c>
      <c r="H767" s="11" t="s">
        <v>16</v>
      </c>
      <c r="I767" s="11" t="s">
        <v>998</v>
      </c>
      <c r="J767" s="11" t="s">
        <v>998</v>
      </c>
      <c r="K767" s="11" t="s">
        <v>2508</v>
      </c>
      <c r="L767" s="11" t="s">
        <v>51</v>
      </c>
      <c r="M767" s="11" t="s">
        <v>2411</v>
      </c>
      <c r="N767" s="12">
        <v>17.989999999999998</v>
      </c>
      <c r="O767" s="11">
        <v>4</v>
      </c>
      <c r="P767" s="12">
        <f t="shared" si="17"/>
        <v>71.959999999999994</v>
      </c>
    </row>
    <row r="768" spans="1:16" s="11" customFormat="1" x14ac:dyDescent="0.25">
      <c r="A768" s="11" t="s">
        <v>2237</v>
      </c>
      <c r="B768" s="11" t="s">
        <v>2412</v>
      </c>
      <c r="C768" s="11" t="s">
        <v>2409</v>
      </c>
      <c r="D768" s="11" t="s">
        <v>2413</v>
      </c>
      <c r="E768" s="11" t="s">
        <v>187</v>
      </c>
      <c r="F768" s="11" t="s">
        <v>8</v>
      </c>
      <c r="G768" s="11" t="s">
        <v>9</v>
      </c>
      <c r="H768" s="11" t="s">
        <v>16</v>
      </c>
      <c r="I768" s="11" t="s">
        <v>998</v>
      </c>
      <c r="J768" s="11" t="s">
        <v>998</v>
      </c>
      <c r="K768" s="11" t="s">
        <v>2508</v>
      </c>
      <c r="L768" s="11" t="s">
        <v>51</v>
      </c>
      <c r="M768" s="11" t="s">
        <v>2411</v>
      </c>
      <c r="N768" s="12">
        <v>17.989999999999998</v>
      </c>
      <c r="O768" s="11">
        <v>4</v>
      </c>
      <c r="P768" s="12">
        <f t="shared" si="17"/>
        <v>71.959999999999994</v>
      </c>
    </row>
    <row r="769" spans="1:16" s="11" customFormat="1" x14ac:dyDescent="0.25">
      <c r="A769" s="11" t="s">
        <v>2237</v>
      </c>
      <c r="B769" s="11" t="s">
        <v>2414</v>
      </c>
      <c r="C769" s="11" t="s">
        <v>2409</v>
      </c>
      <c r="D769" s="11" t="s">
        <v>2415</v>
      </c>
      <c r="E769" s="11" t="s">
        <v>1143</v>
      </c>
      <c r="F769" s="11" t="s">
        <v>8</v>
      </c>
      <c r="G769" s="11" t="s">
        <v>9</v>
      </c>
      <c r="H769" s="11" t="s">
        <v>16</v>
      </c>
      <c r="I769" s="11" t="s">
        <v>998</v>
      </c>
      <c r="J769" s="11" t="s">
        <v>998</v>
      </c>
      <c r="K769" s="11" t="s">
        <v>2508</v>
      </c>
      <c r="L769" s="11" t="s">
        <v>51</v>
      </c>
      <c r="M769" s="11" t="s">
        <v>2411</v>
      </c>
      <c r="N769" s="12">
        <v>17.989999999999998</v>
      </c>
      <c r="O769" s="11">
        <v>3</v>
      </c>
      <c r="P769" s="12">
        <f t="shared" si="17"/>
        <v>53.97</v>
      </c>
    </row>
    <row r="770" spans="1:16" s="11" customFormat="1" x14ac:dyDescent="0.25">
      <c r="A770" s="11" t="s">
        <v>2420</v>
      </c>
      <c r="B770" s="11" t="s">
        <v>2416</v>
      </c>
      <c r="C770" s="11" t="s">
        <v>2417</v>
      </c>
      <c r="D770" s="11" t="s">
        <v>2418</v>
      </c>
      <c r="E770" s="11" t="s">
        <v>1170</v>
      </c>
      <c r="F770" s="11" t="s">
        <v>8</v>
      </c>
      <c r="G770" s="11" t="s">
        <v>9</v>
      </c>
      <c r="H770" s="11" t="s">
        <v>16</v>
      </c>
      <c r="I770" s="11" t="s">
        <v>908</v>
      </c>
      <c r="J770" s="11" t="s">
        <v>908</v>
      </c>
      <c r="K770" s="11" t="s">
        <v>2508</v>
      </c>
      <c r="L770" s="11" t="s">
        <v>125</v>
      </c>
      <c r="M770" s="11" t="s">
        <v>2419</v>
      </c>
      <c r="N770" s="12">
        <v>19.95</v>
      </c>
      <c r="O770" s="11">
        <v>1</v>
      </c>
      <c r="P770" s="12">
        <f t="shared" si="17"/>
        <v>19.95</v>
      </c>
    </row>
    <row r="771" spans="1:16" s="11" customFormat="1" x14ac:dyDescent="0.25">
      <c r="A771" s="11" t="s">
        <v>2420</v>
      </c>
      <c r="B771" s="11" t="s">
        <v>2423</v>
      </c>
      <c r="C771" s="11" t="s">
        <v>2421</v>
      </c>
      <c r="D771" s="11" t="s">
        <v>2424</v>
      </c>
      <c r="E771" s="11" t="s">
        <v>1400</v>
      </c>
      <c r="F771" s="11" t="s">
        <v>8</v>
      </c>
      <c r="G771" s="11" t="s">
        <v>9</v>
      </c>
      <c r="H771" s="11" t="s">
        <v>16</v>
      </c>
      <c r="I771" s="11" t="s">
        <v>908</v>
      </c>
      <c r="J771" s="11" t="s">
        <v>908</v>
      </c>
      <c r="K771" s="11" t="s">
        <v>2508</v>
      </c>
      <c r="L771" s="11" t="s">
        <v>51</v>
      </c>
      <c r="M771" s="11" t="s">
        <v>2422</v>
      </c>
      <c r="N771" s="12">
        <v>19.95</v>
      </c>
      <c r="O771" s="11">
        <v>1</v>
      </c>
      <c r="P771" s="12">
        <f t="shared" si="17"/>
        <v>19.95</v>
      </c>
    </row>
    <row r="772" spans="1:16" s="11" customFormat="1" x14ac:dyDescent="0.25">
      <c r="A772" s="11" t="s">
        <v>2420</v>
      </c>
      <c r="B772" s="11" t="s">
        <v>2425</v>
      </c>
      <c r="C772" s="11" t="s">
        <v>2426</v>
      </c>
      <c r="D772" s="11" t="s">
        <v>2427</v>
      </c>
      <c r="E772" s="11" t="s">
        <v>2176</v>
      </c>
      <c r="F772" s="11" t="s">
        <v>8</v>
      </c>
      <c r="G772" s="11" t="s">
        <v>9</v>
      </c>
      <c r="H772" s="11" t="s">
        <v>16</v>
      </c>
      <c r="I772" s="11" t="s">
        <v>17</v>
      </c>
      <c r="J772" s="11" t="s">
        <v>17</v>
      </c>
      <c r="K772" s="11" t="s">
        <v>2508</v>
      </c>
      <c r="L772" s="11" t="s">
        <v>125</v>
      </c>
      <c r="M772" s="11" t="s">
        <v>2428</v>
      </c>
      <c r="N772" s="12">
        <v>29.95</v>
      </c>
      <c r="O772" s="11">
        <v>1</v>
      </c>
      <c r="P772" s="12">
        <f t="shared" si="17"/>
        <v>29.95</v>
      </c>
    </row>
    <row r="773" spans="1:16" s="11" customFormat="1" x14ac:dyDescent="0.25">
      <c r="A773" s="11" t="s">
        <v>2420</v>
      </c>
      <c r="B773" s="11" t="s">
        <v>2429</v>
      </c>
      <c r="C773" s="11" t="s">
        <v>2426</v>
      </c>
      <c r="D773" s="11" t="s">
        <v>2430</v>
      </c>
      <c r="E773" s="11" t="s">
        <v>405</v>
      </c>
      <c r="F773" s="11" t="s">
        <v>8</v>
      </c>
      <c r="G773" s="11" t="s">
        <v>9</v>
      </c>
      <c r="H773" s="11" t="s">
        <v>16</v>
      </c>
      <c r="I773" s="11" t="s">
        <v>17</v>
      </c>
      <c r="J773" s="11" t="s">
        <v>17</v>
      </c>
      <c r="K773" s="11" t="s">
        <v>2508</v>
      </c>
      <c r="L773" s="11" t="s">
        <v>125</v>
      </c>
      <c r="M773" s="11" t="s">
        <v>2428</v>
      </c>
      <c r="N773" s="12">
        <v>29.95</v>
      </c>
      <c r="O773" s="11">
        <v>5</v>
      </c>
      <c r="P773" s="12">
        <f t="shared" si="17"/>
        <v>149.75</v>
      </c>
    </row>
    <row r="774" spans="1:16" s="11" customFormat="1" x14ac:dyDescent="0.25">
      <c r="A774" s="11" t="s">
        <v>2420</v>
      </c>
      <c r="B774" s="11" t="s">
        <v>2431</v>
      </c>
      <c r="C774" s="11" t="s">
        <v>2426</v>
      </c>
      <c r="D774" s="11" t="s">
        <v>2432</v>
      </c>
      <c r="E774" s="11" t="s">
        <v>1400</v>
      </c>
      <c r="F774" s="11" t="s">
        <v>8</v>
      </c>
      <c r="G774" s="11" t="s">
        <v>9</v>
      </c>
      <c r="H774" s="11" t="s">
        <v>16</v>
      </c>
      <c r="I774" s="11" t="s">
        <v>17</v>
      </c>
      <c r="J774" s="11" t="s">
        <v>17</v>
      </c>
      <c r="K774" s="11" t="s">
        <v>2508</v>
      </c>
      <c r="L774" s="11" t="s">
        <v>125</v>
      </c>
      <c r="M774" s="11" t="s">
        <v>2428</v>
      </c>
      <c r="N774" s="12">
        <v>29.95</v>
      </c>
      <c r="O774" s="11">
        <v>4</v>
      </c>
      <c r="P774" s="12">
        <f t="shared" si="17"/>
        <v>119.8</v>
      </c>
    </row>
    <row r="775" spans="1:16" s="11" customFormat="1" x14ac:dyDescent="0.25">
      <c r="A775" s="11" t="s">
        <v>2420</v>
      </c>
      <c r="B775" s="11" t="s">
        <v>2433</v>
      </c>
      <c r="C775" s="11" t="s">
        <v>2426</v>
      </c>
      <c r="D775" s="11" t="s">
        <v>2434</v>
      </c>
      <c r="E775" s="11" t="s">
        <v>1170</v>
      </c>
      <c r="F775" s="11" t="s">
        <v>8</v>
      </c>
      <c r="G775" s="11" t="s">
        <v>9</v>
      </c>
      <c r="H775" s="11" t="s">
        <v>16</v>
      </c>
      <c r="I775" s="11" t="s">
        <v>17</v>
      </c>
      <c r="J775" s="11" t="s">
        <v>17</v>
      </c>
      <c r="K775" s="11" t="s">
        <v>2508</v>
      </c>
      <c r="L775" s="11" t="s">
        <v>125</v>
      </c>
      <c r="M775" s="11" t="s">
        <v>2428</v>
      </c>
      <c r="N775" s="12">
        <v>29.95</v>
      </c>
      <c r="O775" s="11">
        <v>2</v>
      </c>
      <c r="P775" s="12">
        <f t="shared" si="17"/>
        <v>59.9</v>
      </c>
    </row>
    <row r="776" spans="1:16" s="11" customFormat="1" x14ac:dyDescent="0.25">
      <c r="A776" s="11" t="s">
        <v>2420</v>
      </c>
      <c r="B776" s="11" t="s">
        <v>2435</v>
      </c>
      <c r="C776" s="11" t="s">
        <v>2436</v>
      </c>
      <c r="D776" s="11" t="s">
        <v>2437</v>
      </c>
      <c r="E776" s="11" t="s">
        <v>1400</v>
      </c>
      <c r="F776" s="11" t="s">
        <v>8</v>
      </c>
      <c r="G776" s="11" t="s">
        <v>9</v>
      </c>
      <c r="H776" s="11" t="s">
        <v>16</v>
      </c>
      <c r="I776" s="11" t="s">
        <v>998</v>
      </c>
      <c r="J776" s="11" t="s">
        <v>998</v>
      </c>
      <c r="K776" s="11" t="s">
        <v>2508</v>
      </c>
      <c r="L776" s="11" t="s">
        <v>184</v>
      </c>
      <c r="M776" s="11" t="s">
        <v>2438</v>
      </c>
      <c r="N776" s="12">
        <v>24.95</v>
      </c>
      <c r="O776" s="11">
        <v>2</v>
      </c>
      <c r="P776" s="12">
        <f t="shared" si="17"/>
        <v>49.9</v>
      </c>
    </row>
    <row r="777" spans="1:16" s="11" customFormat="1" x14ac:dyDescent="0.25">
      <c r="A777" s="11" t="s">
        <v>2420</v>
      </c>
      <c r="B777" s="11" t="s">
        <v>2439</v>
      </c>
      <c r="C777" s="11" t="s">
        <v>2436</v>
      </c>
      <c r="D777" s="11" t="s">
        <v>2440</v>
      </c>
      <c r="E777" s="11" t="s">
        <v>1170</v>
      </c>
      <c r="F777" s="11" t="s">
        <v>8</v>
      </c>
      <c r="G777" s="11" t="s">
        <v>9</v>
      </c>
      <c r="H777" s="11" t="s">
        <v>16</v>
      </c>
      <c r="I777" s="11" t="s">
        <v>998</v>
      </c>
      <c r="J777" s="11" t="s">
        <v>998</v>
      </c>
      <c r="K777" s="11" t="s">
        <v>2508</v>
      </c>
      <c r="L777" s="11" t="s">
        <v>184</v>
      </c>
      <c r="M777" s="11" t="s">
        <v>2438</v>
      </c>
      <c r="N777" s="12">
        <v>24.95</v>
      </c>
      <c r="O777" s="11">
        <v>1</v>
      </c>
      <c r="P777" s="12">
        <f t="shared" si="17"/>
        <v>24.95</v>
      </c>
    </row>
    <row r="778" spans="1:16" s="11" customFormat="1" x14ac:dyDescent="0.25">
      <c r="A778" s="11" t="s">
        <v>2420</v>
      </c>
      <c r="B778" s="11" t="s">
        <v>2441</v>
      </c>
      <c r="C778" s="11" t="s">
        <v>2442</v>
      </c>
      <c r="D778" s="11" t="s">
        <v>2443</v>
      </c>
      <c r="E778" s="11" t="s">
        <v>402</v>
      </c>
      <c r="F778" s="11" t="s">
        <v>8</v>
      </c>
      <c r="G778" s="11" t="s">
        <v>9</v>
      </c>
      <c r="H778" s="11" t="s">
        <v>16</v>
      </c>
      <c r="I778" s="11" t="s">
        <v>17</v>
      </c>
      <c r="J778" s="11" t="s">
        <v>17</v>
      </c>
      <c r="K778" s="11" t="s">
        <v>2508</v>
      </c>
      <c r="L778" s="11" t="s">
        <v>289</v>
      </c>
      <c r="M778" s="11" t="s">
        <v>2444</v>
      </c>
      <c r="N778" s="12">
        <v>29.95</v>
      </c>
      <c r="O778" s="11">
        <v>2</v>
      </c>
      <c r="P778" s="12">
        <f t="shared" si="17"/>
        <v>59.9</v>
      </c>
    </row>
    <row r="779" spans="1:16" s="11" customFormat="1" x14ac:dyDescent="0.25">
      <c r="A779" s="11" t="s">
        <v>2420</v>
      </c>
      <c r="B779" s="11" t="s">
        <v>2445</v>
      </c>
      <c r="C779" s="11" t="s">
        <v>2442</v>
      </c>
      <c r="D779" s="11" t="s">
        <v>2446</v>
      </c>
      <c r="E779" s="11" t="s">
        <v>1400</v>
      </c>
      <c r="F779" s="11" t="s">
        <v>8</v>
      </c>
      <c r="G779" s="11" t="s">
        <v>9</v>
      </c>
      <c r="H779" s="11" t="s">
        <v>16</v>
      </c>
      <c r="I779" s="11" t="s">
        <v>17</v>
      </c>
      <c r="J779" s="11" t="s">
        <v>17</v>
      </c>
      <c r="K779" s="11" t="s">
        <v>2508</v>
      </c>
      <c r="L779" s="11" t="s">
        <v>289</v>
      </c>
      <c r="M779" s="11" t="s">
        <v>2444</v>
      </c>
      <c r="N779" s="12">
        <v>29.95</v>
      </c>
      <c r="O779" s="11">
        <v>4</v>
      </c>
      <c r="P779" s="12">
        <f t="shared" si="17"/>
        <v>119.8</v>
      </c>
    </row>
    <row r="780" spans="1:16" s="11" customFormat="1" x14ac:dyDescent="0.25">
      <c r="A780" s="11" t="s">
        <v>2420</v>
      </c>
      <c r="B780" s="11" t="s">
        <v>2447</v>
      </c>
      <c r="C780" s="11" t="s">
        <v>2442</v>
      </c>
      <c r="D780" s="11" t="s">
        <v>2448</v>
      </c>
      <c r="E780" s="11" t="s">
        <v>1170</v>
      </c>
      <c r="F780" s="11" t="s">
        <v>8</v>
      </c>
      <c r="G780" s="11" t="s">
        <v>9</v>
      </c>
      <c r="H780" s="11" t="s">
        <v>16</v>
      </c>
      <c r="I780" s="11" t="s">
        <v>17</v>
      </c>
      <c r="J780" s="11" t="s">
        <v>17</v>
      </c>
      <c r="K780" s="11" t="s">
        <v>2508</v>
      </c>
      <c r="L780" s="11" t="s">
        <v>289</v>
      </c>
      <c r="M780" s="11" t="s">
        <v>2444</v>
      </c>
      <c r="N780" s="12">
        <v>29.95</v>
      </c>
      <c r="O780" s="11">
        <v>3</v>
      </c>
      <c r="P780" s="12">
        <f t="shared" si="17"/>
        <v>89.85</v>
      </c>
    </row>
    <row r="781" spans="1:16" s="11" customFormat="1" x14ac:dyDescent="0.25">
      <c r="A781" s="11" t="s">
        <v>2420</v>
      </c>
      <c r="B781" s="11" t="s">
        <v>2451</v>
      </c>
      <c r="C781" s="11" t="s">
        <v>2449</v>
      </c>
      <c r="D781" s="11" t="s">
        <v>2452</v>
      </c>
      <c r="E781" s="11" t="s">
        <v>402</v>
      </c>
      <c r="F781" s="11" t="s">
        <v>8</v>
      </c>
      <c r="G781" s="11" t="s">
        <v>9</v>
      </c>
      <c r="H781" s="11" t="s">
        <v>16</v>
      </c>
      <c r="I781" s="11" t="s">
        <v>908</v>
      </c>
      <c r="J781" s="11" t="s">
        <v>908</v>
      </c>
      <c r="K781" s="11" t="s">
        <v>2508</v>
      </c>
      <c r="L781" s="11" t="s">
        <v>1202</v>
      </c>
      <c r="M781" s="11" t="s">
        <v>2450</v>
      </c>
      <c r="N781" s="12">
        <v>24.95</v>
      </c>
      <c r="O781" s="11">
        <v>1</v>
      </c>
      <c r="P781" s="12">
        <f t="shared" si="17"/>
        <v>24.95</v>
      </c>
    </row>
    <row r="782" spans="1:16" s="11" customFormat="1" x14ac:dyDescent="0.25">
      <c r="A782" s="11" t="s">
        <v>2420</v>
      </c>
      <c r="B782" s="11" t="s">
        <v>2453</v>
      </c>
      <c r="C782" s="11" t="s">
        <v>2449</v>
      </c>
      <c r="D782" s="11" t="s">
        <v>2454</v>
      </c>
      <c r="E782" s="11" t="s">
        <v>405</v>
      </c>
      <c r="F782" s="11" t="s">
        <v>8</v>
      </c>
      <c r="G782" s="11" t="s">
        <v>9</v>
      </c>
      <c r="H782" s="11" t="s">
        <v>16</v>
      </c>
      <c r="I782" s="11" t="s">
        <v>908</v>
      </c>
      <c r="J782" s="11" t="s">
        <v>908</v>
      </c>
      <c r="K782" s="11" t="s">
        <v>2508</v>
      </c>
      <c r="L782" s="11" t="s">
        <v>1202</v>
      </c>
      <c r="M782" s="11" t="s">
        <v>2450</v>
      </c>
      <c r="N782" s="12">
        <v>24.95</v>
      </c>
      <c r="O782" s="11">
        <v>1</v>
      </c>
      <c r="P782" s="12">
        <f t="shared" si="17"/>
        <v>24.95</v>
      </c>
    </row>
    <row r="783" spans="1:16" s="11" customFormat="1" x14ac:dyDescent="0.25">
      <c r="A783" s="11" t="s">
        <v>2420</v>
      </c>
      <c r="B783" s="11" t="s">
        <v>2455</v>
      </c>
      <c r="C783" s="11" t="s">
        <v>2456</v>
      </c>
      <c r="D783" s="11" t="s">
        <v>2457</v>
      </c>
      <c r="E783" s="11" t="s">
        <v>2176</v>
      </c>
      <c r="F783" s="11" t="s">
        <v>8</v>
      </c>
      <c r="G783" s="11" t="s">
        <v>9</v>
      </c>
      <c r="H783" s="11" t="s">
        <v>16</v>
      </c>
      <c r="I783" s="11" t="s">
        <v>908</v>
      </c>
      <c r="J783" s="11" t="s">
        <v>908</v>
      </c>
      <c r="K783" s="11" t="s">
        <v>2508</v>
      </c>
      <c r="L783" s="11" t="s">
        <v>80</v>
      </c>
      <c r="M783" s="11" t="s">
        <v>2422</v>
      </c>
      <c r="N783" s="12">
        <v>19.95</v>
      </c>
      <c r="O783" s="11">
        <v>1</v>
      </c>
      <c r="P783" s="12">
        <f t="shared" ref="P783:P799" si="18">O783*N783</f>
        <v>19.95</v>
      </c>
    </row>
    <row r="784" spans="1:16" s="11" customFormat="1" x14ac:dyDescent="0.25">
      <c r="A784" s="11" t="s">
        <v>2420</v>
      </c>
      <c r="B784" s="11" t="s">
        <v>2458</v>
      </c>
      <c r="C784" s="11" t="s">
        <v>2456</v>
      </c>
      <c r="D784" s="11" t="s">
        <v>2459</v>
      </c>
      <c r="E784" s="11" t="s">
        <v>1400</v>
      </c>
      <c r="F784" s="11" t="s">
        <v>8</v>
      </c>
      <c r="G784" s="11" t="s">
        <v>9</v>
      </c>
      <c r="H784" s="11" t="s">
        <v>16</v>
      </c>
      <c r="I784" s="11" t="s">
        <v>908</v>
      </c>
      <c r="J784" s="11" t="s">
        <v>908</v>
      </c>
      <c r="K784" s="11" t="s">
        <v>2508</v>
      </c>
      <c r="L784" s="11" t="s">
        <v>80</v>
      </c>
      <c r="M784" s="11" t="s">
        <v>2422</v>
      </c>
      <c r="N784" s="12">
        <v>19.95</v>
      </c>
      <c r="O784" s="11">
        <v>6</v>
      </c>
      <c r="P784" s="12">
        <f t="shared" si="18"/>
        <v>119.69999999999999</v>
      </c>
    </row>
    <row r="785" spans="1:16" s="11" customFormat="1" x14ac:dyDescent="0.25">
      <c r="A785" s="11" t="s">
        <v>2420</v>
      </c>
      <c r="B785" s="11" t="s">
        <v>2460</v>
      </c>
      <c r="C785" s="11" t="s">
        <v>2456</v>
      </c>
      <c r="D785" s="11" t="s">
        <v>2461</v>
      </c>
      <c r="E785" s="11" t="s">
        <v>1170</v>
      </c>
      <c r="F785" s="11" t="s">
        <v>8</v>
      </c>
      <c r="G785" s="11" t="s">
        <v>9</v>
      </c>
      <c r="H785" s="11" t="s">
        <v>16</v>
      </c>
      <c r="I785" s="11" t="s">
        <v>908</v>
      </c>
      <c r="J785" s="11" t="s">
        <v>908</v>
      </c>
      <c r="K785" s="11" t="s">
        <v>2508</v>
      </c>
      <c r="L785" s="11" t="s">
        <v>80</v>
      </c>
      <c r="M785" s="11" t="s">
        <v>2422</v>
      </c>
      <c r="N785" s="12">
        <v>19.95</v>
      </c>
      <c r="O785" s="11">
        <v>4</v>
      </c>
      <c r="P785" s="12">
        <f t="shared" si="18"/>
        <v>79.8</v>
      </c>
    </row>
    <row r="786" spans="1:16" s="11" customFormat="1" x14ac:dyDescent="0.25">
      <c r="A786" s="11" t="s">
        <v>2420</v>
      </c>
      <c r="B786" s="11" t="s">
        <v>2462</v>
      </c>
      <c r="C786" s="11" t="s">
        <v>2463</v>
      </c>
      <c r="D786" s="11" t="s">
        <v>2464</v>
      </c>
      <c r="E786" s="11" t="s">
        <v>405</v>
      </c>
      <c r="F786" s="11" t="s">
        <v>8</v>
      </c>
      <c r="G786" s="11" t="s">
        <v>9</v>
      </c>
      <c r="H786" s="11" t="s">
        <v>16</v>
      </c>
      <c r="I786" s="11" t="s">
        <v>908</v>
      </c>
      <c r="J786" s="11" t="s">
        <v>908</v>
      </c>
      <c r="K786" s="11" t="s">
        <v>2508</v>
      </c>
      <c r="L786" s="11" t="s">
        <v>289</v>
      </c>
      <c r="M786" s="11" t="s">
        <v>2422</v>
      </c>
      <c r="N786" s="12">
        <v>19.95</v>
      </c>
      <c r="O786" s="11">
        <v>3</v>
      </c>
      <c r="P786" s="12">
        <f t="shared" si="18"/>
        <v>59.849999999999994</v>
      </c>
    </row>
    <row r="787" spans="1:16" s="11" customFormat="1" x14ac:dyDescent="0.25">
      <c r="A787" s="11" t="s">
        <v>2420</v>
      </c>
      <c r="B787" s="11" t="s">
        <v>2465</v>
      </c>
      <c r="C787" s="11" t="s">
        <v>2463</v>
      </c>
      <c r="D787" s="11" t="s">
        <v>2466</v>
      </c>
      <c r="E787" s="11" t="s">
        <v>1400</v>
      </c>
      <c r="F787" s="11" t="s">
        <v>8</v>
      </c>
      <c r="G787" s="11" t="s">
        <v>9</v>
      </c>
      <c r="H787" s="11" t="s">
        <v>16</v>
      </c>
      <c r="I787" s="11" t="s">
        <v>908</v>
      </c>
      <c r="J787" s="11" t="s">
        <v>908</v>
      </c>
      <c r="K787" s="11" t="s">
        <v>2508</v>
      </c>
      <c r="L787" s="11" t="s">
        <v>289</v>
      </c>
      <c r="M787" s="11" t="s">
        <v>2422</v>
      </c>
      <c r="N787" s="12">
        <v>19.95</v>
      </c>
      <c r="O787" s="11">
        <v>6</v>
      </c>
      <c r="P787" s="12">
        <f t="shared" si="18"/>
        <v>119.69999999999999</v>
      </c>
    </row>
    <row r="788" spans="1:16" s="11" customFormat="1" x14ac:dyDescent="0.25">
      <c r="A788" s="11" t="s">
        <v>2420</v>
      </c>
      <c r="B788" s="11" t="s">
        <v>2467</v>
      </c>
      <c r="C788" s="11" t="s">
        <v>2463</v>
      </c>
      <c r="D788" s="11" t="s">
        <v>2468</v>
      </c>
      <c r="E788" s="11" t="s">
        <v>1170</v>
      </c>
      <c r="F788" s="11" t="s">
        <v>8</v>
      </c>
      <c r="G788" s="11" t="s">
        <v>9</v>
      </c>
      <c r="H788" s="11" t="s">
        <v>16</v>
      </c>
      <c r="I788" s="11" t="s">
        <v>908</v>
      </c>
      <c r="J788" s="11" t="s">
        <v>908</v>
      </c>
      <c r="K788" s="11" t="s">
        <v>2508</v>
      </c>
      <c r="L788" s="11" t="s">
        <v>289</v>
      </c>
      <c r="M788" s="11" t="s">
        <v>2422</v>
      </c>
      <c r="N788" s="12">
        <v>19.95</v>
      </c>
      <c r="O788" s="11">
        <v>3</v>
      </c>
      <c r="P788" s="12">
        <f t="shared" si="18"/>
        <v>59.849999999999994</v>
      </c>
    </row>
    <row r="789" spans="1:16" s="11" customFormat="1" x14ac:dyDescent="0.25">
      <c r="A789" s="11" t="s">
        <v>2420</v>
      </c>
      <c r="B789" s="11" t="s">
        <v>2469</v>
      </c>
      <c r="C789" s="11" t="s">
        <v>2470</v>
      </c>
      <c r="D789" s="11" t="s">
        <v>2471</v>
      </c>
      <c r="E789" s="11" t="s">
        <v>1452</v>
      </c>
      <c r="F789" s="11" t="s">
        <v>8</v>
      </c>
      <c r="G789" s="11" t="s">
        <v>9</v>
      </c>
      <c r="H789" s="11" t="s">
        <v>16</v>
      </c>
      <c r="I789" s="11" t="s">
        <v>17</v>
      </c>
      <c r="J789" s="11" t="s">
        <v>17</v>
      </c>
      <c r="K789" s="11" t="s">
        <v>2508</v>
      </c>
      <c r="L789" s="11" t="s">
        <v>51</v>
      </c>
      <c r="M789" s="11" t="s">
        <v>2472</v>
      </c>
      <c r="N789" s="12">
        <v>24.95</v>
      </c>
      <c r="O789" s="11">
        <v>1</v>
      </c>
      <c r="P789" s="12">
        <f t="shared" si="18"/>
        <v>24.95</v>
      </c>
    </row>
    <row r="790" spans="1:16" s="11" customFormat="1" x14ac:dyDescent="0.25">
      <c r="A790" s="11" t="s">
        <v>2420</v>
      </c>
      <c r="B790" s="11" t="s">
        <v>2474</v>
      </c>
      <c r="C790" s="11" t="s">
        <v>2473</v>
      </c>
      <c r="D790" s="11" t="s">
        <v>2475</v>
      </c>
      <c r="E790" s="11" t="s">
        <v>2176</v>
      </c>
      <c r="F790" s="11" t="s">
        <v>8</v>
      </c>
      <c r="G790" s="11" t="s">
        <v>9</v>
      </c>
      <c r="H790" s="11" t="s">
        <v>16</v>
      </c>
      <c r="I790" s="11" t="s">
        <v>17</v>
      </c>
      <c r="J790" s="11" t="s">
        <v>17</v>
      </c>
      <c r="K790" s="11" t="s">
        <v>2508</v>
      </c>
      <c r="L790" s="11" t="s">
        <v>289</v>
      </c>
      <c r="M790" s="11" t="s">
        <v>2472</v>
      </c>
      <c r="N790" s="12">
        <v>24.95</v>
      </c>
      <c r="O790" s="11">
        <v>2</v>
      </c>
      <c r="P790" s="12">
        <f t="shared" si="18"/>
        <v>49.9</v>
      </c>
    </row>
    <row r="791" spans="1:16" s="11" customFormat="1" x14ac:dyDescent="0.25">
      <c r="A791" s="11" t="s">
        <v>2420</v>
      </c>
      <c r="B791" s="11" t="s">
        <v>2476</v>
      </c>
      <c r="C791" s="11" t="s">
        <v>2473</v>
      </c>
      <c r="D791" s="11" t="s">
        <v>2477</v>
      </c>
      <c r="E791" s="11" t="s">
        <v>402</v>
      </c>
      <c r="F791" s="11" t="s">
        <v>8</v>
      </c>
      <c r="G791" s="11" t="s">
        <v>9</v>
      </c>
      <c r="H791" s="11" t="s">
        <v>16</v>
      </c>
      <c r="I791" s="11" t="s">
        <v>17</v>
      </c>
      <c r="J791" s="11" t="s">
        <v>17</v>
      </c>
      <c r="K791" s="11" t="s">
        <v>2508</v>
      </c>
      <c r="L791" s="11" t="s">
        <v>289</v>
      </c>
      <c r="M791" s="11" t="s">
        <v>2472</v>
      </c>
      <c r="N791" s="12">
        <v>24.95</v>
      </c>
      <c r="O791" s="11">
        <v>1</v>
      </c>
      <c r="P791" s="12">
        <f t="shared" si="18"/>
        <v>24.95</v>
      </c>
    </row>
    <row r="792" spans="1:16" s="11" customFormat="1" x14ac:dyDescent="0.25">
      <c r="A792" s="11" t="s">
        <v>1198</v>
      </c>
      <c r="B792" s="11" t="s">
        <v>2478</v>
      </c>
      <c r="C792" s="11" t="s">
        <v>2479</v>
      </c>
      <c r="D792" s="11" t="s">
        <v>2480</v>
      </c>
      <c r="E792" s="11" t="s">
        <v>370</v>
      </c>
      <c r="F792" s="11" t="s">
        <v>8</v>
      </c>
      <c r="G792" s="11" t="s">
        <v>9</v>
      </c>
      <c r="H792" s="11" t="s">
        <v>16</v>
      </c>
      <c r="I792" s="11" t="s">
        <v>998</v>
      </c>
      <c r="J792" s="11" t="s">
        <v>998</v>
      </c>
      <c r="K792" s="11" t="s">
        <v>2508</v>
      </c>
      <c r="L792" s="11" t="s">
        <v>68</v>
      </c>
      <c r="M792" s="11" t="s">
        <v>1575</v>
      </c>
      <c r="N792" s="12">
        <v>25.99</v>
      </c>
      <c r="O792" s="11">
        <v>1</v>
      </c>
      <c r="P792" s="12">
        <f t="shared" si="18"/>
        <v>25.99</v>
      </c>
    </row>
    <row r="793" spans="1:16" s="11" customFormat="1" x14ac:dyDescent="0.25">
      <c r="A793" s="11" t="s">
        <v>1198</v>
      </c>
      <c r="B793" s="11" t="s">
        <v>2481</v>
      </c>
      <c r="C793" s="11" t="s">
        <v>2482</v>
      </c>
      <c r="D793" s="11" t="s">
        <v>2483</v>
      </c>
      <c r="E793" s="11" t="s">
        <v>821</v>
      </c>
      <c r="F793" s="11" t="s">
        <v>8</v>
      </c>
      <c r="G793" s="11" t="s">
        <v>9</v>
      </c>
      <c r="H793" s="11" t="s">
        <v>34</v>
      </c>
      <c r="I793" s="11" t="s">
        <v>10</v>
      </c>
      <c r="J793" s="11" t="s">
        <v>2484</v>
      </c>
      <c r="K793" s="11" t="s">
        <v>2508</v>
      </c>
      <c r="L793" s="11" t="s">
        <v>256</v>
      </c>
      <c r="M793" s="11" t="s">
        <v>2485</v>
      </c>
      <c r="N793" s="12">
        <v>38.99</v>
      </c>
      <c r="O793" s="11">
        <v>1</v>
      </c>
      <c r="P793" s="12">
        <f t="shared" si="18"/>
        <v>38.99</v>
      </c>
    </row>
    <row r="794" spans="1:16" s="11" customFormat="1" x14ac:dyDescent="0.25">
      <c r="A794" s="11" t="s">
        <v>1198</v>
      </c>
      <c r="B794" s="11" t="s">
        <v>2486</v>
      </c>
      <c r="C794" s="11" t="s">
        <v>2487</v>
      </c>
      <c r="D794" s="11" t="s">
        <v>2488</v>
      </c>
      <c r="E794" s="11" t="s">
        <v>370</v>
      </c>
      <c r="F794" s="11" t="s">
        <v>8</v>
      </c>
      <c r="G794" s="11" t="s">
        <v>9</v>
      </c>
      <c r="H794" s="11" t="s">
        <v>16</v>
      </c>
      <c r="I794" s="11" t="s">
        <v>908</v>
      </c>
      <c r="J794" s="11" t="s">
        <v>908</v>
      </c>
      <c r="K794" s="11" t="s">
        <v>2508</v>
      </c>
      <c r="L794" s="11" t="s">
        <v>256</v>
      </c>
      <c r="M794" s="11" t="s">
        <v>2489</v>
      </c>
      <c r="N794" s="12">
        <v>25.99</v>
      </c>
      <c r="O794" s="11">
        <v>2</v>
      </c>
      <c r="P794" s="12">
        <f t="shared" si="18"/>
        <v>51.98</v>
      </c>
    </row>
    <row r="795" spans="1:16" s="11" customFormat="1" x14ac:dyDescent="0.25">
      <c r="A795" s="11" t="s">
        <v>1198</v>
      </c>
      <c r="B795" s="11" t="s">
        <v>2490</v>
      </c>
      <c r="C795" s="11" t="s">
        <v>2491</v>
      </c>
      <c r="D795" s="11" t="s">
        <v>2492</v>
      </c>
      <c r="E795" s="11" t="s">
        <v>849</v>
      </c>
      <c r="F795" s="11" t="s">
        <v>8</v>
      </c>
      <c r="G795" s="11" t="s">
        <v>9</v>
      </c>
      <c r="H795" s="11" t="s">
        <v>34</v>
      </c>
      <c r="I795" s="11" t="s">
        <v>10</v>
      </c>
      <c r="J795" s="11" t="s">
        <v>2484</v>
      </c>
      <c r="K795" s="11" t="s">
        <v>2508</v>
      </c>
      <c r="L795" s="11" t="s">
        <v>1240</v>
      </c>
      <c r="M795" s="11" t="s">
        <v>2493</v>
      </c>
      <c r="N795" s="12">
        <v>37.99</v>
      </c>
      <c r="O795" s="11">
        <v>1</v>
      </c>
      <c r="P795" s="12">
        <f t="shared" si="18"/>
        <v>37.99</v>
      </c>
    </row>
    <row r="796" spans="1:16" s="11" customFormat="1" x14ac:dyDescent="0.25">
      <c r="A796" s="11" t="s">
        <v>1198</v>
      </c>
      <c r="B796" s="11" t="s">
        <v>2494</v>
      </c>
      <c r="C796" s="11" t="s">
        <v>2491</v>
      </c>
      <c r="D796" s="11" t="s">
        <v>2495</v>
      </c>
      <c r="E796" s="11" t="s">
        <v>821</v>
      </c>
      <c r="F796" s="11" t="s">
        <v>8</v>
      </c>
      <c r="G796" s="11" t="s">
        <v>9</v>
      </c>
      <c r="H796" s="11" t="s">
        <v>34</v>
      </c>
      <c r="I796" s="11" t="s">
        <v>10</v>
      </c>
      <c r="J796" s="11" t="s">
        <v>2484</v>
      </c>
      <c r="K796" s="11" t="s">
        <v>2508</v>
      </c>
      <c r="L796" s="11" t="s">
        <v>1240</v>
      </c>
      <c r="M796" s="11" t="s">
        <v>2493</v>
      </c>
      <c r="N796" s="12">
        <v>37.99</v>
      </c>
      <c r="O796" s="11">
        <v>1</v>
      </c>
      <c r="P796" s="12">
        <f t="shared" si="18"/>
        <v>37.99</v>
      </c>
    </row>
    <row r="797" spans="1:16" s="11" customFormat="1" x14ac:dyDescent="0.25">
      <c r="A797" s="11" t="s">
        <v>1198</v>
      </c>
      <c r="B797" s="11" t="s">
        <v>2496</v>
      </c>
      <c r="C797" s="11" t="s">
        <v>2497</v>
      </c>
      <c r="D797" s="11" t="s">
        <v>2498</v>
      </c>
      <c r="E797" s="11" t="s">
        <v>2499</v>
      </c>
      <c r="F797" s="11" t="s">
        <v>8</v>
      </c>
      <c r="G797" s="11" t="s">
        <v>9</v>
      </c>
      <c r="H797" s="11" t="s">
        <v>34</v>
      </c>
      <c r="I797" s="11" t="s">
        <v>10</v>
      </c>
      <c r="J797" s="11" t="s">
        <v>50</v>
      </c>
      <c r="K797" s="11" t="s">
        <v>2508</v>
      </c>
      <c r="L797" s="11" t="s">
        <v>80</v>
      </c>
      <c r="M797" s="11" t="s">
        <v>2500</v>
      </c>
      <c r="N797" s="12">
        <v>37.99</v>
      </c>
      <c r="O797" s="11">
        <v>1</v>
      </c>
      <c r="P797" s="12">
        <f t="shared" si="18"/>
        <v>37.99</v>
      </c>
    </row>
    <row r="798" spans="1:16" s="11" customFormat="1" x14ac:dyDescent="0.25">
      <c r="A798" s="11" t="s">
        <v>1198</v>
      </c>
      <c r="B798" s="11" t="s">
        <v>2501</v>
      </c>
      <c r="C798" s="11" t="s">
        <v>2497</v>
      </c>
      <c r="D798" s="11" t="s">
        <v>2502</v>
      </c>
      <c r="E798" s="11" t="s">
        <v>2503</v>
      </c>
      <c r="F798" s="11" t="s">
        <v>8</v>
      </c>
      <c r="G798" s="11" t="s">
        <v>9</v>
      </c>
      <c r="H798" s="11" t="s">
        <v>34</v>
      </c>
      <c r="I798" s="11" t="s">
        <v>10</v>
      </c>
      <c r="J798" s="11" t="s">
        <v>50</v>
      </c>
      <c r="K798" s="11" t="s">
        <v>2508</v>
      </c>
      <c r="L798" s="11" t="s">
        <v>80</v>
      </c>
      <c r="M798" s="11" t="s">
        <v>2500</v>
      </c>
      <c r="N798" s="12">
        <v>37.99</v>
      </c>
      <c r="O798" s="11">
        <v>1</v>
      </c>
      <c r="P798" s="12">
        <f t="shared" si="18"/>
        <v>37.99</v>
      </c>
    </row>
    <row r="799" spans="1:16" s="11" customFormat="1" x14ac:dyDescent="0.25">
      <c r="A799" s="11" t="s">
        <v>1198</v>
      </c>
      <c r="B799" s="11" t="s">
        <v>2505</v>
      </c>
      <c r="C799" s="11" t="s">
        <v>2504</v>
      </c>
      <c r="D799" s="11" t="s">
        <v>2506</v>
      </c>
      <c r="E799" s="11" t="s">
        <v>375</v>
      </c>
      <c r="F799" s="11" t="s">
        <v>8</v>
      </c>
      <c r="G799" s="11" t="s">
        <v>9</v>
      </c>
      <c r="H799" s="11" t="s">
        <v>16</v>
      </c>
      <c r="I799" s="11" t="s">
        <v>998</v>
      </c>
      <c r="J799" s="11" t="s">
        <v>998</v>
      </c>
      <c r="K799" s="11" t="s">
        <v>2508</v>
      </c>
      <c r="L799" s="11" t="s">
        <v>80</v>
      </c>
      <c r="M799" s="11" t="s">
        <v>903</v>
      </c>
      <c r="N799" s="12">
        <v>25.99</v>
      </c>
      <c r="O799" s="11">
        <v>9</v>
      </c>
      <c r="P799" s="12">
        <f t="shared" si="18"/>
        <v>233.91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4"/>
  <sheetViews>
    <sheetView workbookViewId="0">
      <selection activeCell="G2" sqref="G2"/>
    </sheetView>
  </sheetViews>
  <sheetFormatPr defaultColWidth="8.85546875" defaultRowHeight="15" x14ac:dyDescent="0.25"/>
  <cols>
    <col min="1" max="1" width="25" style="15" customWidth="1"/>
    <col min="2" max="3" width="30" style="16" customWidth="1"/>
    <col min="4" max="16384" width="8.85546875" style="15"/>
  </cols>
  <sheetData>
    <row r="1" spans="1:3" ht="15" customHeight="1" x14ac:dyDescent="0.25">
      <c r="A1" s="17" t="s">
        <v>2521</v>
      </c>
      <c r="B1" s="17" t="s">
        <v>1</v>
      </c>
      <c r="C1" s="17" t="s">
        <v>5</v>
      </c>
    </row>
    <row r="2" spans="1:3" ht="190.35" customHeight="1" x14ac:dyDescent="0.25">
      <c r="B2" s="16" t="s">
        <v>1454</v>
      </c>
      <c r="C2" s="16" t="s">
        <v>1446</v>
      </c>
    </row>
    <row r="3" spans="1:3" ht="190.35" customHeight="1" x14ac:dyDescent="0.25">
      <c r="B3" s="16" t="s">
        <v>178</v>
      </c>
      <c r="C3" s="16" t="s">
        <v>176</v>
      </c>
    </row>
    <row r="4" spans="1:3" ht="190.35" customHeight="1" x14ac:dyDescent="0.25">
      <c r="B4" s="16" t="s">
        <v>2010</v>
      </c>
      <c r="C4" s="16" t="s">
        <v>1910</v>
      </c>
    </row>
    <row r="5" spans="1:3" ht="190.35" customHeight="1" x14ac:dyDescent="0.25">
      <c r="B5" s="16" t="s">
        <v>508</v>
      </c>
      <c r="C5" s="16" t="s">
        <v>372</v>
      </c>
    </row>
    <row r="6" spans="1:3" ht="190.35" customHeight="1" x14ac:dyDescent="0.25">
      <c r="B6" s="16" t="s">
        <v>1724</v>
      </c>
      <c r="C6" s="16" t="s">
        <v>1726</v>
      </c>
    </row>
    <row r="7" spans="1:3" ht="190.35" customHeight="1" x14ac:dyDescent="0.25">
      <c r="B7" s="16" t="s">
        <v>894</v>
      </c>
      <c r="C7" s="16" t="s">
        <v>891</v>
      </c>
    </row>
    <row r="8" spans="1:3" ht="190.35" customHeight="1" x14ac:dyDescent="0.25">
      <c r="B8" s="16" t="s">
        <v>2317</v>
      </c>
      <c r="C8" s="16" t="s">
        <v>2237</v>
      </c>
    </row>
    <row r="9" spans="1:3" ht="190.35" customHeight="1" x14ac:dyDescent="0.25">
      <c r="B9" s="16" t="s">
        <v>880</v>
      </c>
      <c r="C9" s="16" t="s">
        <v>851</v>
      </c>
    </row>
    <row r="10" spans="1:3" ht="190.35" customHeight="1" x14ac:dyDescent="0.25">
      <c r="B10" s="16" t="s">
        <v>2470</v>
      </c>
      <c r="C10" s="16" t="s">
        <v>2420</v>
      </c>
    </row>
    <row r="11" spans="1:3" ht="190.35" customHeight="1" x14ac:dyDescent="0.25">
      <c r="B11" s="16" t="s">
        <v>2350</v>
      </c>
      <c r="C11" s="16" t="s">
        <v>2237</v>
      </c>
    </row>
    <row r="12" spans="1:3" ht="190.35" customHeight="1" x14ac:dyDescent="0.25">
      <c r="B12" s="16" t="s">
        <v>2487</v>
      </c>
      <c r="C12" s="16" t="s">
        <v>1198</v>
      </c>
    </row>
    <row r="13" spans="1:3" ht="190.35" customHeight="1" x14ac:dyDescent="0.25">
      <c r="B13" s="16" t="s">
        <v>1573</v>
      </c>
      <c r="C13" s="16" t="s">
        <v>1198</v>
      </c>
    </row>
    <row r="14" spans="1:3" ht="190.35" customHeight="1" x14ac:dyDescent="0.25">
      <c r="B14" s="16" t="s">
        <v>1850</v>
      </c>
      <c r="C14" s="16" t="s">
        <v>1848</v>
      </c>
    </row>
    <row r="15" spans="1:3" ht="190.35" customHeight="1" x14ac:dyDescent="0.25">
      <c r="B15" s="16" t="s">
        <v>480</v>
      </c>
      <c r="C15" s="16" t="s">
        <v>472</v>
      </c>
    </row>
    <row r="16" spans="1:3" ht="190.35" customHeight="1" x14ac:dyDescent="0.25">
      <c r="B16" s="16" t="s">
        <v>2216</v>
      </c>
      <c r="C16" s="16" t="s">
        <v>2197</v>
      </c>
    </row>
    <row r="17" spans="2:3" ht="190.35" customHeight="1" x14ac:dyDescent="0.25">
      <c r="B17" s="16" t="s">
        <v>2113</v>
      </c>
      <c r="C17" s="16" t="s">
        <v>2023</v>
      </c>
    </row>
    <row r="18" spans="2:3" ht="190.35" customHeight="1" x14ac:dyDescent="0.25">
      <c r="B18" s="16" t="s">
        <v>123</v>
      </c>
      <c r="C18" s="16" t="s">
        <v>112</v>
      </c>
    </row>
    <row r="19" spans="2:3" ht="190.35" customHeight="1" x14ac:dyDescent="0.25">
      <c r="B19" s="16" t="s">
        <v>2234</v>
      </c>
      <c r="C19" s="16" t="s">
        <v>2237</v>
      </c>
    </row>
    <row r="20" spans="2:3" ht="190.35" customHeight="1" x14ac:dyDescent="0.25">
      <c r="B20" s="16" t="s">
        <v>1265</v>
      </c>
      <c r="C20" s="16" t="s">
        <v>1216</v>
      </c>
    </row>
    <row r="21" spans="2:3" ht="190.35" customHeight="1" x14ac:dyDescent="0.25">
      <c r="B21" s="16" t="s">
        <v>1941</v>
      </c>
      <c r="C21" s="16" t="s">
        <v>1938</v>
      </c>
    </row>
    <row r="22" spans="2:3" ht="190.35" customHeight="1" x14ac:dyDescent="0.25">
      <c r="B22" s="16" t="s">
        <v>1581</v>
      </c>
      <c r="C22" s="16" t="s">
        <v>1198</v>
      </c>
    </row>
    <row r="23" spans="2:3" ht="190.35" customHeight="1" x14ac:dyDescent="0.25">
      <c r="B23" s="16" t="s">
        <v>1986</v>
      </c>
      <c r="C23" s="16" t="s">
        <v>1910</v>
      </c>
    </row>
    <row r="24" spans="2:3" ht="190.35" customHeight="1" x14ac:dyDescent="0.25">
      <c r="B24" s="16" t="s">
        <v>580</v>
      </c>
      <c r="C24" s="16" t="s">
        <v>372</v>
      </c>
    </row>
    <row r="25" spans="2:3" ht="190.35" customHeight="1" x14ac:dyDescent="0.25">
      <c r="B25" s="16" t="s">
        <v>724</v>
      </c>
      <c r="C25" s="16" t="s">
        <v>372</v>
      </c>
    </row>
    <row r="26" spans="2:3" ht="190.35" customHeight="1" x14ac:dyDescent="0.25">
      <c r="B26" s="16" t="s">
        <v>2360</v>
      </c>
      <c r="C26" s="16" t="s">
        <v>2237</v>
      </c>
    </row>
    <row r="27" spans="2:3" ht="190.35" customHeight="1" x14ac:dyDescent="0.25">
      <c r="B27" s="16" t="s">
        <v>2379</v>
      </c>
      <c r="C27" s="16" t="s">
        <v>2237</v>
      </c>
    </row>
    <row r="28" spans="2:3" ht="190.35" customHeight="1" x14ac:dyDescent="0.25">
      <c r="B28" s="16" t="s">
        <v>1251</v>
      </c>
      <c r="C28" s="16" t="s">
        <v>1216</v>
      </c>
    </row>
    <row r="29" spans="2:3" ht="190.35" customHeight="1" x14ac:dyDescent="0.25">
      <c r="B29" s="16" t="s">
        <v>1957</v>
      </c>
      <c r="C29" s="16" t="s">
        <v>1938</v>
      </c>
    </row>
    <row r="30" spans="2:3" ht="190.35" customHeight="1" x14ac:dyDescent="0.25">
      <c r="B30" s="16" t="s">
        <v>1369</v>
      </c>
      <c r="C30" s="16" t="s">
        <v>1363</v>
      </c>
    </row>
    <row r="31" spans="2:3" ht="190.35" customHeight="1" x14ac:dyDescent="0.25">
      <c r="B31" s="16" t="s">
        <v>814</v>
      </c>
      <c r="C31" s="16" t="s">
        <v>819</v>
      </c>
    </row>
    <row r="32" spans="2:3" ht="190.35" customHeight="1" x14ac:dyDescent="0.25">
      <c r="B32" s="16" t="s">
        <v>2388</v>
      </c>
      <c r="C32" s="16" t="s">
        <v>2237</v>
      </c>
    </row>
    <row r="33" spans="2:3" ht="190.35" customHeight="1" x14ac:dyDescent="0.25">
      <c r="B33" s="16" t="s">
        <v>1161</v>
      </c>
      <c r="C33" s="16" t="s">
        <v>1008</v>
      </c>
    </row>
    <row r="34" spans="2:3" ht="190.35" customHeight="1" x14ac:dyDescent="0.25">
      <c r="B34" s="16" t="s">
        <v>2014</v>
      </c>
      <c r="C34" s="16" t="s">
        <v>1910</v>
      </c>
    </row>
    <row r="35" spans="2:3" ht="190.35" customHeight="1" x14ac:dyDescent="0.25">
      <c r="B35" s="16" t="s">
        <v>1483</v>
      </c>
      <c r="C35" s="16" t="s">
        <v>1481</v>
      </c>
    </row>
    <row r="36" spans="2:3" ht="190.35" customHeight="1" x14ac:dyDescent="0.25">
      <c r="B36" s="16" t="s">
        <v>917</v>
      </c>
      <c r="C36" s="16" t="s">
        <v>910</v>
      </c>
    </row>
    <row r="37" spans="2:3" ht="190.35" customHeight="1" x14ac:dyDescent="0.25">
      <c r="B37" s="16" t="s">
        <v>559</v>
      </c>
      <c r="C37" s="16" t="s">
        <v>372</v>
      </c>
    </row>
    <row r="38" spans="2:3" ht="190.35" customHeight="1" x14ac:dyDescent="0.25">
      <c r="B38" s="16" t="s">
        <v>2081</v>
      </c>
      <c r="C38" s="16" t="s">
        <v>1886</v>
      </c>
    </row>
    <row r="39" spans="2:3" ht="190.35" customHeight="1" x14ac:dyDescent="0.25">
      <c r="B39" s="16" t="s">
        <v>1308</v>
      </c>
      <c r="C39" s="16" t="s">
        <v>1280</v>
      </c>
    </row>
    <row r="40" spans="2:3" ht="190.35" customHeight="1" x14ac:dyDescent="0.25">
      <c r="B40" s="16" t="s">
        <v>2127</v>
      </c>
      <c r="C40" s="16" t="s">
        <v>2023</v>
      </c>
    </row>
    <row r="41" spans="2:3" ht="190.35" customHeight="1" x14ac:dyDescent="0.25">
      <c r="B41" s="16" t="s">
        <v>962</v>
      </c>
      <c r="C41" s="16" t="s">
        <v>942</v>
      </c>
    </row>
    <row r="42" spans="2:3" ht="190.35" customHeight="1" x14ac:dyDescent="0.25">
      <c r="B42" s="16" t="s">
        <v>1190</v>
      </c>
      <c r="C42" s="16" t="s">
        <v>1003</v>
      </c>
    </row>
    <row r="43" spans="2:3" ht="190.35" customHeight="1" x14ac:dyDescent="0.25">
      <c r="B43" s="16" t="s">
        <v>1168</v>
      </c>
      <c r="C43" s="16" t="s">
        <v>1003</v>
      </c>
    </row>
    <row r="44" spans="2:3" ht="190.35" customHeight="1" x14ac:dyDescent="0.25">
      <c r="B44" s="16" t="s">
        <v>2436</v>
      </c>
      <c r="C44" s="16" t="s">
        <v>2420</v>
      </c>
    </row>
    <row r="45" spans="2:3" ht="190.35" customHeight="1" x14ac:dyDescent="0.25">
      <c r="B45" s="16" t="s">
        <v>1200</v>
      </c>
      <c r="C45" s="16" t="s">
        <v>1198</v>
      </c>
    </row>
    <row r="46" spans="2:3" ht="190.35" customHeight="1" x14ac:dyDescent="0.25">
      <c r="B46" s="16" t="s">
        <v>453</v>
      </c>
      <c r="C46" s="16" t="s">
        <v>391</v>
      </c>
    </row>
    <row r="47" spans="2:3" ht="190.35" customHeight="1" x14ac:dyDescent="0.25">
      <c r="B47" s="16" t="s">
        <v>1815</v>
      </c>
      <c r="C47" s="16" t="s">
        <v>1818</v>
      </c>
    </row>
    <row r="48" spans="2:3" ht="190.35" customHeight="1" x14ac:dyDescent="0.25">
      <c r="B48" s="16" t="s">
        <v>2029</v>
      </c>
      <c r="C48" s="16" t="s">
        <v>2023</v>
      </c>
    </row>
    <row r="49" spans="2:3" ht="190.35" customHeight="1" x14ac:dyDescent="0.25">
      <c r="B49" s="16" t="s">
        <v>1087</v>
      </c>
      <c r="C49" s="16" t="s">
        <v>1063</v>
      </c>
    </row>
    <row r="50" spans="2:3" ht="190.35" customHeight="1" x14ac:dyDescent="0.25">
      <c r="B50" s="16" t="s">
        <v>1684</v>
      </c>
      <c r="C50" s="16" t="s">
        <v>1687</v>
      </c>
    </row>
    <row r="51" spans="2:3" ht="190.35" customHeight="1" x14ac:dyDescent="0.25">
      <c r="B51" s="16" t="s">
        <v>1660</v>
      </c>
      <c r="C51" s="16" t="s">
        <v>1663</v>
      </c>
    </row>
    <row r="52" spans="2:3" ht="190.35" customHeight="1" x14ac:dyDescent="0.25">
      <c r="B52" s="16" t="s">
        <v>1012</v>
      </c>
      <c r="C52" s="16" t="s">
        <v>1003</v>
      </c>
    </row>
    <row r="53" spans="2:3" ht="190.35" customHeight="1" x14ac:dyDescent="0.25">
      <c r="B53" s="16" t="s">
        <v>1328</v>
      </c>
      <c r="C53" s="16" t="s">
        <v>1326</v>
      </c>
    </row>
    <row r="54" spans="2:3" ht="190.35" customHeight="1" x14ac:dyDescent="0.25">
      <c r="B54" s="16" t="s">
        <v>785</v>
      </c>
      <c r="C54" s="16" t="s">
        <v>201</v>
      </c>
    </row>
    <row r="55" spans="2:3" ht="190.35" customHeight="1" x14ac:dyDescent="0.25">
      <c r="B55" s="16" t="s">
        <v>2409</v>
      </c>
      <c r="C55" s="16" t="s">
        <v>2237</v>
      </c>
    </row>
    <row r="56" spans="2:3" ht="190.35" customHeight="1" x14ac:dyDescent="0.25">
      <c r="B56" s="16" t="s">
        <v>1359</v>
      </c>
      <c r="C56" s="16" t="s">
        <v>1362</v>
      </c>
    </row>
    <row r="57" spans="2:3" ht="190.35" customHeight="1" x14ac:dyDescent="0.25">
      <c r="B57" s="16" t="s">
        <v>538</v>
      </c>
      <c r="C57" s="16" t="s">
        <v>372</v>
      </c>
    </row>
    <row r="58" spans="2:3" ht="190.35" customHeight="1" x14ac:dyDescent="0.25">
      <c r="B58" s="16" t="s">
        <v>622</v>
      </c>
      <c r="C58" s="16" t="s">
        <v>372</v>
      </c>
    </row>
    <row r="59" spans="2:3" ht="190.35" customHeight="1" x14ac:dyDescent="0.25">
      <c r="B59" s="16" t="s">
        <v>105</v>
      </c>
      <c r="C59" s="16" t="s">
        <v>70</v>
      </c>
    </row>
    <row r="60" spans="2:3" ht="190.35" customHeight="1" x14ac:dyDescent="0.25">
      <c r="B60" s="16" t="s">
        <v>377</v>
      </c>
      <c r="C60" s="16" t="s">
        <v>372</v>
      </c>
    </row>
    <row r="61" spans="2:3" ht="190.35" customHeight="1" x14ac:dyDescent="0.25">
      <c r="B61" s="16" t="s">
        <v>2343</v>
      </c>
      <c r="C61" s="16" t="s">
        <v>2237</v>
      </c>
    </row>
    <row r="62" spans="2:3" ht="190.35" customHeight="1" x14ac:dyDescent="0.25">
      <c r="B62" s="16" t="s">
        <v>1238</v>
      </c>
      <c r="C62" s="16" t="s">
        <v>1216</v>
      </c>
    </row>
    <row r="63" spans="2:3" ht="190.35" customHeight="1" x14ac:dyDescent="0.25">
      <c r="B63" s="16" t="s">
        <v>2473</v>
      </c>
      <c r="C63" s="16" t="s">
        <v>2420</v>
      </c>
    </row>
    <row r="64" spans="2:3" ht="190.35" customHeight="1" x14ac:dyDescent="0.25">
      <c r="B64" s="16" t="s">
        <v>977</v>
      </c>
      <c r="C64" s="16" t="s">
        <v>981</v>
      </c>
    </row>
    <row r="65" spans="2:3" ht="190.35" customHeight="1" x14ac:dyDescent="0.25">
      <c r="B65" s="16" t="s">
        <v>1364</v>
      </c>
      <c r="C65" s="16" t="s">
        <v>1363</v>
      </c>
    </row>
    <row r="66" spans="2:3" ht="190.35" customHeight="1" x14ac:dyDescent="0.25">
      <c r="B66" s="16" t="s">
        <v>1381</v>
      </c>
      <c r="C66" s="16" t="s">
        <v>1385</v>
      </c>
    </row>
    <row r="67" spans="2:3" ht="190.35" customHeight="1" x14ac:dyDescent="0.25">
      <c r="B67" s="16" t="s">
        <v>1837</v>
      </c>
      <c r="C67" s="16" t="s">
        <v>1835</v>
      </c>
    </row>
    <row r="68" spans="2:3" ht="190.35" customHeight="1" x14ac:dyDescent="0.25">
      <c r="B68" s="16" t="s">
        <v>685</v>
      </c>
      <c r="C68" s="16" t="s">
        <v>372</v>
      </c>
    </row>
    <row r="69" spans="2:3" ht="190.35" customHeight="1" x14ac:dyDescent="0.25">
      <c r="B69" s="16" t="s">
        <v>565</v>
      </c>
      <c r="C69" s="16" t="s">
        <v>372</v>
      </c>
    </row>
    <row r="70" spans="2:3" ht="190.35" customHeight="1" x14ac:dyDescent="0.25">
      <c r="B70" s="16" t="s">
        <v>694</v>
      </c>
      <c r="C70" s="16" t="s">
        <v>372</v>
      </c>
    </row>
    <row r="71" spans="2:3" ht="190.35" customHeight="1" x14ac:dyDescent="0.25">
      <c r="B71" s="16" t="s">
        <v>1296</v>
      </c>
      <c r="C71" s="16" t="s">
        <v>1280</v>
      </c>
    </row>
    <row r="72" spans="2:3" ht="190.35" customHeight="1" x14ac:dyDescent="0.25">
      <c r="B72" s="16" t="s">
        <v>1877</v>
      </c>
      <c r="C72" s="16" t="s">
        <v>1880</v>
      </c>
    </row>
    <row r="73" spans="2:3" ht="190.35" customHeight="1" x14ac:dyDescent="0.25">
      <c r="B73" s="16" t="s">
        <v>512</v>
      </c>
      <c r="C73" s="16" t="s">
        <v>372</v>
      </c>
    </row>
    <row r="74" spans="2:3" ht="190.35" customHeight="1" x14ac:dyDescent="0.25">
      <c r="B74" s="16" t="s">
        <v>905</v>
      </c>
      <c r="C74" s="16" t="s">
        <v>910</v>
      </c>
    </row>
    <row r="75" spans="2:3" ht="190.35" customHeight="1" x14ac:dyDescent="0.25">
      <c r="B75" s="16" t="s">
        <v>524</v>
      </c>
      <c r="C75" s="16" t="s">
        <v>372</v>
      </c>
    </row>
    <row r="76" spans="2:3" ht="190.35" customHeight="1" x14ac:dyDescent="0.25">
      <c r="B76" s="16" t="s">
        <v>2033</v>
      </c>
      <c r="C76" s="16" t="s">
        <v>2023</v>
      </c>
    </row>
    <row r="77" spans="2:3" ht="190.35" customHeight="1" x14ac:dyDescent="0.25">
      <c r="B77" s="16" t="s">
        <v>1137</v>
      </c>
      <c r="C77" s="16" t="s">
        <v>1050</v>
      </c>
    </row>
    <row r="78" spans="2:3" ht="190.35" customHeight="1" x14ac:dyDescent="0.25">
      <c r="B78" s="16" t="s">
        <v>1348</v>
      </c>
      <c r="C78" s="16" t="s">
        <v>1340</v>
      </c>
    </row>
    <row r="79" spans="2:3" ht="190.35" customHeight="1" x14ac:dyDescent="0.25">
      <c r="B79" s="16" t="s">
        <v>2174</v>
      </c>
      <c r="C79" s="16" t="s">
        <v>1938</v>
      </c>
    </row>
    <row r="80" spans="2:3" ht="190.35" customHeight="1" x14ac:dyDescent="0.25">
      <c r="B80" s="16" t="s">
        <v>1313</v>
      </c>
      <c r="C80" s="16" t="s">
        <v>1315</v>
      </c>
    </row>
    <row r="81" spans="2:3" ht="190.35" customHeight="1" x14ac:dyDescent="0.25">
      <c r="B81" s="16" t="s">
        <v>660</v>
      </c>
      <c r="C81" s="16" t="s">
        <v>372</v>
      </c>
    </row>
    <row r="82" spans="2:3" ht="190.35" customHeight="1" x14ac:dyDescent="0.25">
      <c r="B82" s="16" t="s">
        <v>1665</v>
      </c>
      <c r="C82" s="16" t="s">
        <v>1668</v>
      </c>
    </row>
    <row r="83" spans="2:3" ht="190.35" customHeight="1" x14ac:dyDescent="0.25">
      <c r="B83" s="16" t="s">
        <v>435</v>
      </c>
      <c r="C83" s="16" t="s">
        <v>391</v>
      </c>
    </row>
    <row r="84" spans="2:3" ht="190.35" customHeight="1" x14ac:dyDescent="0.25">
      <c r="B84" s="16" t="s">
        <v>1775</v>
      </c>
      <c r="C84" s="16" t="s">
        <v>1726</v>
      </c>
    </row>
    <row r="85" spans="2:3" ht="190.35" customHeight="1" x14ac:dyDescent="0.25">
      <c r="B85" s="16" t="s">
        <v>2267</v>
      </c>
      <c r="C85" s="16" t="s">
        <v>1910</v>
      </c>
    </row>
    <row r="86" spans="2:3" ht="190.35" customHeight="1" x14ac:dyDescent="0.25">
      <c r="B86" s="16" t="s">
        <v>1595</v>
      </c>
      <c r="C86" s="16" t="s">
        <v>1198</v>
      </c>
    </row>
    <row r="87" spans="2:3" ht="190.35" customHeight="1" x14ac:dyDescent="0.25">
      <c r="B87" s="16" t="s">
        <v>1005</v>
      </c>
      <c r="C87" s="16" t="s">
        <v>1008</v>
      </c>
    </row>
    <row r="88" spans="2:3" ht="190.35" customHeight="1" x14ac:dyDescent="0.25">
      <c r="B88" s="16" t="s">
        <v>1861</v>
      </c>
      <c r="C88" s="16" t="s">
        <v>1848</v>
      </c>
    </row>
    <row r="89" spans="2:3" ht="190.35" customHeight="1" x14ac:dyDescent="0.25">
      <c r="B89" s="16" t="s">
        <v>1961</v>
      </c>
      <c r="C89" s="16" t="s">
        <v>1886</v>
      </c>
    </row>
    <row r="90" spans="2:3" ht="190.35" customHeight="1" x14ac:dyDescent="0.25">
      <c r="B90" s="16" t="s">
        <v>1746</v>
      </c>
      <c r="C90" s="16" t="s">
        <v>1726</v>
      </c>
    </row>
    <row r="91" spans="2:3" ht="190.35" customHeight="1" x14ac:dyDescent="0.25">
      <c r="B91" s="16" t="s">
        <v>2213</v>
      </c>
      <c r="C91" s="16" t="s">
        <v>2197</v>
      </c>
    </row>
    <row r="92" spans="2:3" ht="190.35" customHeight="1" x14ac:dyDescent="0.25">
      <c r="B92" s="16" t="s">
        <v>1743</v>
      </c>
      <c r="C92" s="16" t="s">
        <v>1726</v>
      </c>
    </row>
    <row r="93" spans="2:3" ht="190.35" customHeight="1" x14ac:dyDescent="0.25">
      <c r="B93" s="16" t="s">
        <v>1463</v>
      </c>
      <c r="C93" s="16" t="s">
        <v>1457</v>
      </c>
    </row>
    <row r="94" spans="2:3" ht="190.35" customHeight="1" x14ac:dyDescent="0.25">
      <c r="B94" s="16" t="s">
        <v>504</v>
      </c>
      <c r="C94" s="16" t="s">
        <v>372</v>
      </c>
    </row>
    <row r="95" spans="2:3" ht="190.35" customHeight="1" x14ac:dyDescent="0.25">
      <c r="B95" s="16" t="s">
        <v>2199</v>
      </c>
      <c r="C95" s="16" t="s">
        <v>2197</v>
      </c>
    </row>
    <row r="96" spans="2:3" ht="190.35" customHeight="1" x14ac:dyDescent="0.25">
      <c r="B96" s="16" t="s">
        <v>2309</v>
      </c>
      <c r="C96" s="16" t="s">
        <v>2237</v>
      </c>
    </row>
    <row r="97" spans="2:3" ht="190.35" customHeight="1" x14ac:dyDescent="0.25">
      <c r="B97" s="16" t="s">
        <v>2335</v>
      </c>
      <c r="C97" s="16" t="s">
        <v>2237</v>
      </c>
    </row>
    <row r="98" spans="2:3" ht="190.35" customHeight="1" x14ac:dyDescent="0.25">
      <c r="B98" s="16" t="s">
        <v>1145</v>
      </c>
      <c r="C98" s="16" t="s">
        <v>1003</v>
      </c>
    </row>
    <row r="99" spans="2:3" ht="190.35" customHeight="1" x14ac:dyDescent="0.25">
      <c r="B99" s="16" t="s">
        <v>381</v>
      </c>
      <c r="C99" s="16" t="s">
        <v>385</v>
      </c>
    </row>
    <row r="100" spans="2:3" ht="190.35" customHeight="1" x14ac:dyDescent="0.25">
      <c r="B100" s="16" t="s">
        <v>2491</v>
      </c>
      <c r="C100" s="16" t="s">
        <v>1198</v>
      </c>
    </row>
    <row r="101" spans="2:3" ht="190.35" customHeight="1" x14ac:dyDescent="0.25">
      <c r="B101" s="16" t="s">
        <v>1615</v>
      </c>
      <c r="C101" s="16" t="s">
        <v>1198</v>
      </c>
    </row>
    <row r="102" spans="2:3" ht="190.35" customHeight="1" x14ac:dyDescent="0.25">
      <c r="B102" s="16" t="s">
        <v>2283</v>
      </c>
      <c r="C102" s="16" t="s">
        <v>1910</v>
      </c>
    </row>
    <row r="103" spans="2:3" ht="190.35" customHeight="1" x14ac:dyDescent="0.25">
      <c r="B103" s="16" t="s">
        <v>1376</v>
      </c>
      <c r="C103" s="16" t="s">
        <v>1379</v>
      </c>
    </row>
    <row r="104" spans="2:3" ht="190.35" customHeight="1" x14ac:dyDescent="0.25">
      <c r="B104" s="16" t="s">
        <v>1719</v>
      </c>
      <c r="C104" s="16" t="s">
        <v>1722</v>
      </c>
    </row>
    <row r="105" spans="2:3" ht="190.35" customHeight="1" x14ac:dyDescent="0.25">
      <c r="B105" s="16" t="s">
        <v>1971</v>
      </c>
      <c r="C105" s="16" t="s">
        <v>1910</v>
      </c>
    </row>
    <row r="106" spans="2:3" ht="190.35" customHeight="1" x14ac:dyDescent="0.25">
      <c r="B106" s="16" t="s">
        <v>516</v>
      </c>
      <c r="C106" s="16" t="s">
        <v>372</v>
      </c>
    </row>
    <row r="107" spans="2:3" ht="190.35" customHeight="1" x14ac:dyDescent="0.25">
      <c r="B107" s="16" t="s">
        <v>1060</v>
      </c>
      <c r="C107" s="16" t="s">
        <v>1063</v>
      </c>
    </row>
    <row r="108" spans="2:3" ht="190.35" customHeight="1" x14ac:dyDescent="0.25">
      <c r="B108" s="16" t="s">
        <v>1749</v>
      </c>
      <c r="C108" s="16" t="s">
        <v>1726</v>
      </c>
    </row>
    <row r="109" spans="2:3" ht="190.35" customHeight="1" x14ac:dyDescent="0.25">
      <c r="B109" s="16" t="s">
        <v>2069</v>
      </c>
      <c r="C109" s="16" t="s">
        <v>1886</v>
      </c>
    </row>
    <row r="110" spans="2:3" ht="190.35" customHeight="1" x14ac:dyDescent="0.25">
      <c r="B110" s="16" t="s">
        <v>1018</v>
      </c>
      <c r="C110" s="16" t="s">
        <v>981</v>
      </c>
    </row>
    <row r="111" spans="2:3" ht="190.35" customHeight="1" x14ac:dyDescent="0.25">
      <c r="B111" s="16" t="s">
        <v>1569</v>
      </c>
      <c r="C111" s="16" t="s">
        <v>1198</v>
      </c>
    </row>
    <row r="112" spans="2:3" ht="190.35" customHeight="1" x14ac:dyDescent="0.25">
      <c r="B112" s="16" t="s">
        <v>2504</v>
      </c>
      <c r="C112" s="16" t="s">
        <v>1198</v>
      </c>
    </row>
    <row r="113" spans="2:3" ht="190.35" customHeight="1" x14ac:dyDescent="0.25">
      <c r="B113" s="16" t="s">
        <v>1443</v>
      </c>
      <c r="C113" s="16" t="s">
        <v>1446</v>
      </c>
    </row>
    <row r="114" spans="2:3" ht="190.35" customHeight="1" x14ac:dyDescent="0.25">
      <c r="B114" s="16" t="s">
        <v>1405</v>
      </c>
      <c r="C114" s="16" t="s">
        <v>1409</v>
      </c>
    </row>
    <row r="115" spans="2:3" ht="190.35" customHeight="1" x14ac:dyDescent="0.25">
      <c r="B115" s="16" t="s">
        <v>912</v>
      </c>
      <c r="C115" s="16" t="s">
        <v>910</v>
      </c>
    </row>
    <row r="116" spans="2:3" ht="190.35" customHeight="1" x14ac:dyDescent="0.25">
      <c r="B116" s="16" t="s">
        <v>40</v>
      </c>
      <c r="C116" s="16" t="s">
        <v>46</v>
      </c>
    </row>
    <row r="117" spans="2:3" ht="190.35" customHeight="1" x14ac:dyDescent="0.25">
      <c r="B117" s="16" t="s">
        <v>548</v>
      </c>
      <c r="C117" s="16" t="s">
        <v>372</v>
      </c>
    </row>
    <row r="118" spans="2:3" ht="190.35" customHeight="1" x14ac:dyDescent="0.25">
      <c r="B118" s="16" t="s">
        <v>676</v>
      </c>
      <c r="C118" s="16" t="s">
        <v>372</v>
      </c>
    </row>
    <row r="119" spans="2:3" ht="190.35" customHeight="1" x14ac:dyDescent="0.25">
      <c r="B119" s="16" t="s">
        <v>1676</v>
      </c>
      <c r="C119" s="16" t="s">
        <v>1668</v>
      </c>
    </row>
    <row r="120" spans="2:3" ht="190.35" customHeight="1" x14ac:dyDescent="0.25">
      <c r="B120" s="16" t="s">
        <v>421</v>
      </c>
      <c r="C120" s="16" t="s">
        <v>391</v>
      </c>
    </row>
    <row r="121" spans="2:3" ht="190.35" customHeight="1" x14ac:dyDescent="0.25">
      <c r="B121" s="16" t="s">
        <v>2183</v>
      </c>
      <c r="C121" s="16" t="s">
        <v>1910</v>
      </c>
    </row>
    <row r="122" spans="2:3" ht="190.35" customHeight="1" x14ac:dyDescent="0.25">
      <c r="B122" s="16" t="s">
        <v>1094</v>
      </c>
      <c r="C122" s="16" t="s">
        <v>1063</v>
      </c>
    </row>
    <row r="123" spans="2:3" ht="190.35" customHeight="1" x14ac:dyDescent="0.25">
      <c r="B123" s="16" t="s">
        <v>2103</v>
      </c>
      <c r="C123" s="16" t="s">
        <v>2023</v>
      </c>
    </row>
    <row r="124" spans="2:3" ht="190.35" customHeight="1" x14ac:dyDescent="0.25">
      <c r="B124" s="16" t="s">
        <v>108</v>
      </c>
      <c r="C124" s="16" t="s">
        <v>112</v>
      </c>
    </row>
    <row r="125" spans="2:3" ht="190.35" customHeight="1" x14ac:dyDescent="0.25">
      <c r="B125" s="16" t="s">
        <v>368</v>
      </c>
      <c r="C125" s="16" t="s">
        <v>372</v>
      </c>
    </row>
    <row r="126" spans="2:3" ht="190.35" customHeight="1" x14ac:dyDescent="0.25">
      <c r="B126" s="16" t="s">
        <v>1951</v>
      </c>
      <c r="C126" s="16" t="s">
        <v>1886</v>
      </c>
    </row>
    <row r="127" spans="2:3" ht="190.35" customHeight="1" x14ac:dyDescent="0.25">
      <c r="B127" s="16" t="s">
        <v>1149</v>
      </c>
      <c r="C127" s="16" t="s">
        <v>1003</v>
      </c>
    </row>
    <row r="128" spans="2:3" ht="190.35" customHeight="1" x14ac:dyDescent="0.25">
      <c r="B128" s="16" t="s">
        <v>1186</v>
      </c>
      <c r="C128" s="16" t="s">
        <v>1003</v>
      </c>
    </row>
    <row r="129" spans="2:3" ht="190.35" customHeight="1" x14ac:dyDescent="0.25">
      <c r="B129" s="16" t="s">
        <v>1792</v>
      </c>
      <c r="C129" s="16" t="s">
        <v>828</v>
      </c>
    </row>
    <row r="130" spans="2:3" ht="190.35" customHeight="1" x14ac:dyDescent="0.25">
      <c r="B130" s="16" t="s">
        <v>1332</v>
      </c>
      <c r="C130" s="16" t="s">
        <v>1326</v>
      </c>
    </row>
    <row r="131" spans="2:3" ht="190.35" customHeight="1" x14ac:dyDescent="0.25">
      <c r="B131" s="16" t="s">
        <v>1027</v>
      </c>
      <c r="C131" s="16" t="s">
        <v>981</v>
      </c>
    </row>
    <row r="132" spans="2:3" ht="190.35" customHeight="1" x14ac:dyDescent="0.25">
      <c r="B132" s="16" t="s">
        <v>1845</v>
      </c>
      <c r="C132" s="16" t="s">
        <v>1848</v>
      </c>
    </row>
    <row r="133" spans="2:3" ht="190.35" customHeight="1" x14ac:dyDescent="0.25">
      <c r="B133" s="16" t="s">
        <v>1920</v>
      </c>
      <c r="C133" s="16" t="s">
        <v>1910</v>
      </c>
    </row>
    <row r="134" spans="2:3" ht="190.35" customHeight="1" x14ac:dyDescent="0.25">
      <c r="B134" s="16" t="s">
        <v>2041</v>
      </c>
      <c r="C134" s="16" t="s">
        <v>1938</v>
      </c>
    </row>
    <row r="135" spans="2:3" ht="190.35" customHeight="1" x14ac:dyDescent="0.25">
      <c r="B135" s="16" t="s">
        <v>1701</v>
      </c>
      <c r="C135" s="16" t="s">
        <v>1668</v>
      </c>
    </row>
    <row r="136" spans="2:3" ht="190.35" customHeight="1" x14ac:dyDescent="0.25">
      <c r="B136" s="16" t="s">
        <v>1257</v>
      </c>
      <c r="C136" s="16" t="s">
        <v>1216</v>
      </c>
    </row>
    <row r="137" spans="2:3" ht="190.35" customHeight="1" x14ac:dyDescent="0.25">
      <c r="B137" s="16" t="s">
        <v>631</v>
      </c>
      <c r="C137" s="16" t="s">
        <v>372</v>
      </c>
    </row>
    <row r="138" spans="2:3" ht="190.35" customHeight="1" x14ac:dyDescent="0.25">
      <c r="B138" s="16" t="s">
        <v>1765</v>
      </c>
      <c r="C138" s="16" t="s">
        <v>1726</v>
      </c>
    </row>
    <row r="139" spans="2:3" ht="190.35" customHeight="1" x14ac:dyDescent="0.25">
      <c r="B139" s="16" t="s">
        <v>898</v>
      </c>
      <c r="C139" s="16" t="s">
        <v>891</v>
      </c>
    </row>
    <row r="140" spans="2:3" ht="190.35" customHeight="1" x14ac:dyDescent="0.25">
      <c r="B140" s="16" t="s">
        <v>1535</v>
      </c>
      <c r="C140" s="16" t="s">
        <v>1531</v>
      </c>
    </row>
    <row r="141" spans="2:3" ht="190.35" customHeight="1" x14ac:dyDescent="0.25">
      <c r="B141" s="16" t="s">
        <v>952</v>
      </c>
      <c r="C141" s="16" t="s">
        <v>942</v>
      </c>
    </row>
    <row r="142" spans="2:3" ht="190.35" customHeight="1" x14ac:dyDescent="0.25">
      <c r="B142" s="16" t="s">
        <v>1520</v>
      </c>
      <c r="C142" s="16" t="s">
        <v>1512</v>
      </c>
    </row>
    <row r="143" spans="2:3" ht="190.35" customHeight="1" x14ac:dyDescent="0.25">
      <c r="B143" s="16" t="s">
        <v>1402</v>
      </c>
      <c r="C143" s="16" t="s">
        <v>1379</v>
      </c>
    </row>
    <row r="144" spans="2:3" ht="190.35" customHeight="1" x14ac:dyDescent="0.25">
      <c r="B144" s="16" t="s">
        <v>1967</v>
      </c>
      <c r="C144" s="16" t="s">
        <v>1910</v>
      </c>
    </row>
    <row r="145" spans="2:3" ht="190.35" customHeight="1" x14ac:dyDescent="0.25">
      <c r="B145" s="16" t="s">
        <v>59</v>
      </c>
      <c r="C145" s="16" t="s">
        <v>46</v>
      </c>
    </row>
    <row r="146" spans="2:3" ht="190.35" customHeight="1" x14ac:dyDescent="0.25">
      <c r="B146" s="16" t="s">
        <v>598</v>
      </c>
      <c r="C146" s="16" t="s">
        <v>372</v>
      </c>
    </row>
    <row r="147" spans="2:3" ht="190.35" customHeight="1" x14ac:dyDescent="0.25">
      <c r="B147" s="16" t="s">
        <v>669</v>
      </c>
      <c r="C147" s="16" t="s">
        <v>372</v>
      </c>
    </row>
    <row r="148" spans="2:3" ht="190.35" customHeight="1" x14ac:dyDescent="0.25">
      <c r="B148" s="16" t="s">
        <v>74</v>
      </c>
      <c r="C148" s="16" t="s">
        <v>70</v>
      </c>
    </row>
    <row r="149" spans="2:3" ht="190.35" customHeight="1" x14ac:dyDescent="0.25">
      <c r="B149" s="16" t="s">
        <v>142</v>
      </c>
      <c r="C149" s="16" t="s">
        <v>46</v>
      </c>
    </row>
    <row r="150" spans="2:3" ht="190.35" customHeight="1" x14ac:dyDescent="0.25">
      <c r="B150" s="16" t="s">
        <v>1796</v>
      </c>
      <c r="C150" s="16" t="s">
        <v>1799</v>
      </c>
    </row>
    <row r="151" spans="2:3" ht="190.35" customHeight="1" x14ac:dyDescent="0.25">
      <c r="B151" s="16" t="s">
        <v>1770</v>
      </c>
      <c r="C151" s="16" t="s">
        <v>1726</v>
      </c>
    </row>
    <row r="152" spans="2:3" ht="190.35" customHeight="1" x14ac:dyDescent="0.25">
      <c r="B152" s="16" t="s">
        <v>2025</v>
      </c>
      <c r="C152" s="16" t="s">
        <v>2023</v>
      </c>
    </row>
    <row r="153" spans="2:3" ht="190.35" customHeight="1" x14ac:dyDescent="0.25">
      <c r="B153" s="16" t="s">
        <v>2097</v>
      </c>
      <c r="C153" s="16" t="s">
        <v>2023</v>
      </c>
    </row>
    <row r="154" spans="2:3" ht="190.35" customHeight="1" x14ac:dyDescent="0.25">
      <c r="B154" s="16" t="s">
        <v>2158</v>
      </c>
      <c r="C154" s="16" t="s">
        <v>2023</v>
      </c>
    </row>
    <row r="155" spans="2:3" ht="190.35" customHeight="1" x14ac:dyDescent="0.25">
      <c r="B155" s="16" t="s">
        <v>1782</v>
      </c>
      <c r="C155" s="16" t="s">
        <v>1726</v>
      </c>
    </row>
    <row r="156" spans="2:3" ht="190.35" customHeight="1" x14ac:dyDescent="0.25">
      <c r="B156" s="16" t="s">
        <v>1589</v>
      </c>
      <c r="C156" s="16" t="s">
        <v>1198</v>
      </c>
    </row>
    <row r="157" spans="2:3" ht="190.35" customHeight="1" x14ac:dyDescent="0.25">
      <c r="B157" s="16" t="s">
        <v>2325</v>
      </c>
      <c r="C157" s="16" t="s">
        <v>2237</v>
      </c>
    </row>
    <row r="158" spans="2:3" ht="190.35" customHeight="1" x14ac:dyDescent="0.25">
      <c r="B158" s="16" t="s">
        <v>1213</v>
      </c>
      <c r="C158" s="16" t="s">
        <v>1216</v>
      </c>
    </row>
    <row r="159" spans="2:3" ht="190.35" customHeight="1" x14ac:dyDescent="0.25">
      <c r="B159" s="16" t="s">
        <v>2426</v>
      </c>
      <c r="C159" s="16" t="s">
        <v>2420</v>
      </c>
    </row>
    <row r="160" spans="2:3" ht="190.35" customHeight="1" x14ac:dyDescent="0.25">
      <c r="B160" s="16" t="s">
        <v>2421</v>
      </c>
      <c r="C160" s="16" t="s">
        <v>2420</v>
      </c>
    </row>
    <row r="161" spans="2:3" ht="190.35" customHeight="1" x14ac:dyDescent="0.25">
      <c r="B161" s="16" t="s">
        <v>157</v>
      </c>
      <c r="C161" s="16" t="s">
        <v>38</v>
      </c>
    </row>
    <row r="162" spans="2:3" ht="190.35" customHeight="1" x14ac:dyDescent="0.25">
      <c r="B162" s="16" t="s">
        <v>1711</v>
      </c>
      <c r="C162" s="16" t="s">
        <v>1687</v>
      </c>
    </row>
    <row r="163" spans="2:3" ht="190.35" customHeight="1" x14ac:dyDescent="0.25">
      <c r="B163" s="16" t="s">
        <v>1040</v>
      </c>
      <c r="C163" s="16" t="s">
        <v>1034</v>
      </c>
    </row>
    <row r="164" spans="2:3" ht="190.35" customHeight="1" x14ac:dyDescent="0.25">
      <c r="B164" s="16" t="s">
        <v>1831</v>
      </c>
      <c r="C164" s="16" t="s">
        <v>1835</v>
      </c>
    </row>
    <row r="165" spans="2:3" ht="190.35" customHeight="1" x14ac:dyDescent="0.25">
      <c r="B165" s="16" t="s">
        <v>708</v>
      </c>
      <c r="C165" s="16" t="s">
        <v>372</v>
      </c>
    </row>
    <row r="166" spans="2:3" ht="190.35" customHeight="1" x14ac:dyDescent="0.25">
      <c r="B166" s="16" t="s">
        <v>605</v>
      </c>
      <c r="C166" s="16" t="s">
        <v>372</v>
      </c>
    </row>
    <row r="167" spans="2:3" ht="190.35" customHeight="1" x14ac:dyDescent="0.25">
      <c r="B167" s="16" t="s">
        <v>1639</v>
      </c>
      <c r="C167" s="16" t="s">
        <v>1637</v>
      </c>
    </row>
    <row r="168" spans="2:3" ht="190.35" customHeight="1" x14ac:dyDescent="0.25">
      <c r="B168" s="16" t="s">
        <v>717</v>
      </c>
      <c r="C168" s="16" t="s">
        <v>372</v>
      </c>
    </row>
    <row r="169" spans="2:3" ht="190.35" customHeight="1" x14ac:dyDescent="0.25">
      <c r="B169" s="16" t="s">
        <v>2044</v>
      </c>
      <c r="C169" s="16" t="s">
        <v>1886</v>
      </c>
    </row>
    <row r="170" spans="2:3" ht="190.35" customHeight="1" x14ac:dyDescent="0.25">
      <c r="B170" s="16" t="s">
        <v>2417</v>
      </c>
      <c r="C170" s="16" t="s">
        <v>2420</v>
      </c>
    </row>
    <row r="171" spans="2:3" ht="190.35" customHeight="1" x14ac:dyDescent="0.25">
      <c r="B171" s="16" t="s">
        <v>2384</v>
      </c>
      <c r="C171" s="16" t="s">
        <v>2237</v>
      </c>
    </row>
    <row r="172" spans="2:3" ht="190.35" customHeight="1" x14ac:dyDescent="0.25">
      <c r="B172" s="16" t="s">
        <v>2497</v>
      </c>
      <c r="C172" s="16" t="s">
        <v>1198</v>
      </c>
    </row>
    <row r="173" spans="2:3" ht="190.35" customHeight="1" x14ac:dyDescent="0.25">
      <c r="B173" s="16" t="s">
        <v>1195</v>
      </c>
      <c r="C173" s="16" t="s">
        <v>1198</v>
      </c>
    </row>
    <row r="174" spans="2:3" ht="190.35" customHeight="1" x14ac:dyDescent="0.25">
      <c r="B174" s="16" t="s">
        <v>1608</v>
      </c>
      <c r="C174" s="16" t="s">
        <v>1198</v>
      </c>
    </row>
    <row r="175" spans="2:3" ht="190.35" customHeight="1" x14ac:dyDescent="0.25">
      <c r="B175" s="16" t="s">
        <v>1448</v>
      </c>
      <c r="C175" s="16" t="s">
        <v>1446</v>
      </c>
    </row>
    <row r="176" spans="2:3" ht="190.35" customHeight="1" x14ac:dyDescent="0.25">
      <c r="B176" s="16" t="s">
        <v>1869</v>
      </c>
      <c r="C176" s="16" t="s">
        <v>1848</v>
      </c>
    </row>
    <row r="177" spans="2:3" ht="190.35" customHeight="1" x14ac:dyDescent="0.25">
      <c r="B177" s="16" t="s">
        <v>1505</v>
      </c>
      <c r="C177" s="16" t="s">
        <v>1481</v>
      </c>
    </row>
    <row r="178" spans="2:3" ht="190.35" customHeight="1" x14ac:dyDescent="0.25">
      <c r="B178" s="16" t="s">
        <v>2230</v>
      </c>
      <c r="C178" s="16" t="s">
        <v>1910</v>
      </c>
    </row>
    <row r="179" spans="2:3" ht="190.35" customHeight="1" x14ac:dyDescent="0.25">
      <c r="B179" s="16" t="s">
        <v>1352</v>
      </c>
      <c r="C179" s="16" t="s">
        <v>1355</v>
      </c>
    </row>
    <row r="180" spans="2:3" ht="190.35" customHeight="1" x14ac:dyDescent="0.25">
      <c r="B180" s="16" t="s">
        <v>1545</v>
      </c>
      <c r="C180" s="16" t="s">
        <v>1549</v>
      </c>
    </row>
    <row r="181" spans="2:3" ht="190.35" customHeight="1" x14ac:dyDescent="0.25">
      <c r="B181" s="16" t="s">
        <v>1524</v>
      </c>
      <c r="C181" s="16" t="s">
        <v>1512</v>
      </c>
    </row>
    <row r="182" spans="2:3" ht="190.35" customHeight="1" x14ac:dyDescent="0.25">
      <c r="B182" s="16" t="s">
        <v>207</v>
      </c>
      <c r="C182" s="16" t="s">
        <v>201</v>
      </c>
    </row>
    <row r="183" spans="2:3" ht="190.35" customHeight="1" x14ac:dyDescent="0.25">
      <c r="B183" s="16" t="s">
        <v>198</v>
      </c>
      <c r="C183" s="16" t="s">
        <v>201</v>
      </c>
    </row>
    <row r="184" spans="2:3" ht="190.35" customHeight="1" x14ac:dyDescent="0.25">
      <c r="B184" s="16" t="s">
        <v>790</v>
      </c>
      <c r="C184" s="16" t="s">
        <v>201</v>
      </c>
    </row>
    <row r="185" spans="2:3" ht="190.35" customHeight="1" x14ac:dyDescent="0.25">
      <c r="B185" s="16" t="s">
        <v>1633</v>
      </c>
      <c r="C185" s="16" t="s">
        <v>1636</v>
      </c>
    </row>
    <row r="186" spans="2:3" ht="190.35" customHeight="1" x14ac:dyDescent="0.25">
      <c r="B186" s="16" t="s">
        <v>1387</v>
      </c>
      <c r="C186" s="16" t="s">
        <v>1379</v>
      </c>
    </row>
    <row r="187" spans="2:3" ht="190.35" customHeight="1" x14ac:dyDescent="0.25">
      <c r="B187" s="16" t="s">
        <v>572</v>
      </c>
      <c r="C187" s="16" t="s">
        <v>372</v>
      </c>
    </row>
    <row r="188" spans="2:3" ht="190.35" customHeight="1" x14ac:dyDescent="0.25">
      <c r="B188" s="16" t="s">
        <v>88</v>
      </c>
      <c r="C188" s="16" t="s">
        <v>70</v>
      </c>
    </row>
    <row r="189" spans="2:3" ht="190.35" customHeight="1" x14ac:dyDescent="0.25">
      <c r="B189" s="16" t="s">
        <v>1065</v>
      </c>
      <c r="C189" s="16" t="s">
        <v>1063</v>
      </c>
    </row>
    <row r="190" spans="2:3" ht="190.35" customHeight="1" x14ac:dyDescent="0.25">
      <c r="B190" s="16" t="s">
        <v>439</v>
      </c>
      <c r="C190" s="16" t="s">
        <v>391</v>
      </c>
    </row>
    <row r="191" spans="2:3" ht="190.35" customHeight="1" x14ac:dyDescent="0.25">
      <c r="B191" s="16" t="s">
        <v>649</v>
      </c>
      <c r="C191" s="16" t="s">
        <v>372</v>
      </c>
    </row>
    <row r="192" spans="2:3" ht="190.35" customHeight="1" x14ac:dyDescent="0.25">
      <c r="B192" s="16" t="s">
        <v>2194</v>
      </c>
      <c r="C192" s="16" t="s">
        <v>2197</v>
      </c>
    </row>
    <row r="193" spans="2:3" ht="190.35" customHeight="1" x14ac:dyDescent="0.25">
      <c r="B193" s="16" t="s">
        <v>2120</v>
      </c>
      <c r="C193" s="16" t="s">
        <v>2023</v>
      </c>
    </row>
    <row r="194" spans="2:3" ht="190.35" customHeight="1" x14ac:dyDescent="0.25">
      <c r="B194" s="16" t="s">
        <v>1337</v>
      </c>
      <c r="C194" s="16" t="s">
        <v>1340</v>
      </c>
    </row>
    <row r="195" spans="2:3" ht="190.35" customHeight="1" x14ac:dyDescent="0.25">
      <c r="B195" s="16" t="s">
        <v>921</v>
      </c>
      <c r="C195" s="16" t="s">
        <v>910</v>
      </c>
    </row>
    <row r="196" spans="2:3" ht="190.35" customHeight="1" x14ac:dyDescent="0.25">
      <c r="B196" s="16" t="s">
        <v>2479</v>
      </c>
      <c r="C196" s="16" t="s">
        <v>1198</v>
      </c>
    </row>
    <row r="197" spans="2:3" ht="190.35" customHeight="1" x14ac:dyDescent="0.25">
      <c r="B197" s="16" t="s">
        <v>1563</v>
      </c>
      <c r="C197" s="16" t="s">
        <v>1565</v>
      </c>
    </row>
    <row r="198" spans="2:3" ht="190.35" customHeight="1" x14ac:dyDescent="0.25">
      <c r="B198" s="16" t="s">
        <v>614</v>
      </c>
      <c r="C198" s="16" t="s">
        <v>372</v>
      </c>
    </row>
    <row r="199" spans="2:3" ht="190.35" customHeight="1" x14ac:dyDescent="0.25">
      <c r="B199" s="16" t="s">
        <v>78</v>
      </c>
      <c r="C199" s="16" t="s">
        <v>70</v>
      </c>
    </row>
    <row r="200" spans="2:3" ht="190.35" customHeight="1" x14ac:dyDescent="0.25">
      <c r="B200" s="16" t="s">
        <v>146</v>
      </c>
      <c r="C200" s="16" t="s">
        <v>46</v>
      </c>
    </row>
    <row r="201" spans="2:3" ht="190.35" customHeight="1" x14ac:dyDescent="0.25">
      <c r="B201" s="16" t="s">
        <v>1882</v>
      </c>
      <c r="C201" s="16" t="s">
        <v>1886</v>
      </c>
    </row>
    <row r="202" spans="2:3" ht="190.35" customHeight="1" x14ac:dyDescent="0.25">
      <c r="B202" s="16" t="s">
        <v>2364</v>
      </c>
      <c r="C202" s="16" t="s">
        <v>2237</v>
      </c>
    </row>
    <row r="203" spans="2:3" ht="190.35" customHeight="1" x14ac:dyDescent="0.25">
      <c r="B203" s="16" t="s">
        <v>939</v>
      </c>
      <c r="C203" s="16" t="s">
        <v>942</v>
      </c>
    </row>
    <row r="204" spans="2:3" ht="190.35" customHeight="1" x14ac:dyDescent="0.25">
      <c r="B204" s="16" t="s">
        <v>1157</v>
      </c>
      <c r="C204" s="16" t="s">
        <v>1003</v>
      </c>
    </row>
    <row r="205" spans="2:3" ht="190.35" customHeight="1" x14ac:dyDescent="0.25">
      <c r="B205" s="16" t="s">
        <v>2456</v>
      </c>
      <c r="C205" s="16" t="s">
        <v>2420</v>
      </c>
    </row>
    <row r="206" spans="2:3" ht="190.35" customHeight="1" x14ac:dyDescent="0.25">
      <c r="B206" s="16" t="s">
        <v>165</v>
      </c>
      <c r="C206" s="16" t="s">
        <v>38</v>
      </c>
    </row>
    <row r="207" spans="2:3" ht="190.35" customHeight="1" x14ac:dyDescent="0.25">
      <c r="B207" s="16" t="s">
        <v>2346</v>
      </c>
      <c r="C207" s="16" t="s">
        <v>2237</v>
      </c>
    </row>
    <row r="208" spans="2:3" ht="190.35" customHeight="1" x14ac:dyDescent="0.25">
      <c r="B208" s="16" t="s">
        <v>1477</v>
      </c>
      <c r="C208" s="16" t="s">
        <v>1481</v>
      </c>
    </row>
    <row r="209" spans="2:3" ht="190.35" customHeight="1" x14ac:dyDescent="0.25">
      <c r="B209" s="16" t="s">
        <v>1903</v>
      </c>
      <c r="C209" s="16" t="s">
        <v>1280</v>
      </c>
    </row>
    <row r="210" spans="2:3" ht="190.35" customHeight="1" x14ac:dyDescent="0.25">
      <c r="B210" s="16" t="s">
        <v>55</v>
      </c>
      <c r="C210" s="16" t="s">
        <v>46</v>
      </c>
    </row>
    <row r="211" spans="2:3" ht="190.35" customHeight="1" x14ac:dyDescent="0.25">
      <c r="B211" s="16" t="s">
        <v>2020</v>
      </c>
      <c r="C211" s="16" t="s">
        <v>2023</v>
      </c>
    </row>
    <row r="212" spans="2:3" ht="190.35" customHeight="1" x14ac:dyDescent="0.25">
      <c r="B212" s="16" t="s">
        <v>1559</v>
      </c>
      <c r="C212" s="16" t="s">
        <v>1562</v>
      </c>
    </row>
    <row r="213" spans="2:3" ht="190.35" customHeight="1" x14ac:dyDescent="0.25">
      <c r="B213" s="16" t="s">
        <v>493</v>
      </c>
      <c r="C213" s="16" t="s">
        <v>490</v>
      </c>
    </row>
    <row r="214" spans="2:3" ht="190.35" customHeight="1" x14ac:dyDescent="0.25">
      <c r="B214" s="16" t="s">
        <v>2301</v>
      </c>
      <c r="C214" s="16" t="s">
        <v>2237</v>
      </c>
    </row>
    <row r="215" spans="2:3" ht="190.35" customHeight="1" x14ac:dyDescent="0.25">
      <c r="B215" s="16" t="s">
        <v>1647</v>
      </c>
      <c r="C215" s="16" t="s">
        <v>1650</v>
      </c>
    </row>
    <row r="216" spans="2:3" ht="190.35" customHeight="1" x14ac:dyDescent="0.25">
      <c r="B216" s="16" t="s">
        <v>1624</v>
      </c>
      <c r="C216" s="16" t="s">
        <v>1627</v>
      </c>
    </row>
    <row r="217" spans="2:3" ht="190.35" customHeight="1" x14ac:dyDescent="0.25">
      <c r="B217" s="16" t="s">
        <v>1459</v>
      </c>
      <c r="C217" s="16" t="s">
        <v>1457</v>
      </c>
    </row>
    <row r="218" spans="2:3" ht="190.35" customHeight="1" x14ac:dyDescent="0.25">
      <c r="B218" s="16" t="s">
        <v>1036</v>
      </c>
      <c r="C218" s="16" t="s">
        <v>1034</v>
      </c>
    </row>
    <row r="219" spans="2:3" ht="190.35" customHeight="1" x14ac:dyDescent="0.25">
      <c r="B219" s="16" t="s">
        <v>844</v>
      </c>
      <c r="C219" s="16" t="s">
        <v>848</v>
      </c>
    </row>
    <row r="220" spans="2:3" ht="190.35" customHeight="1" x14ac:dyDescent="0.25">
      <c r="B220" s="16" t="s">
        <v>1073</v>
      </c>
      <c r="C220" s="16" t="s">
        <v>1063</v>
      </c>
    </row>
    <row r="221" spans="2:3" ht="190.35" customHeight="1" x14ac:dyDescent="0.25">
      <c r="B221" s="16" t="s">
        <v>48</v>
      </c>
      <c r="C221" s="16" t="s">
        <v>53</v>
      </c>
    </row>
    <row r="222" spans="2:3" ht="190.35" customHeight="1" x14ac:dyDescent="0.25">
      <c r="B222" s="16" t="s">
        <v>1697</v>
      </c>
      <c r="C222" s="16" t="s">
        <v>1668</v>
      </c>
    </row>
    <row r="223" spans="2:3" ht="190.35" customHeight="1" x14ac:dyDescent="0.25">
      <c r="B223" s="16" t="s">
        <v>1000</v>
      </c>
      <c r="C223" s="16" t="s">
        <v>1003</v>
      </c>
    </row>
    <row r="224" spans="2:3" ht="190.35" customHeight="1" x14ac:dyDescent="0.25">
      <c r="B224" s="16" t="s">
        <v>1182</v>
      </c>
      <c r="C224" s="16" t="s">
        <v>1003</v>
      </c>
    </row>
    <row r="225" spans="2:3" ht="190.35" customHeight="1" x14ac:dyDescent="0.25">
      <c r="B225" s="16" t="s">
        <v>1467</v>
      </c>
      <c r="C225" s="16" t="s">
        <v>1457</v>
      </c>
    </row>
    <row r="226" spans="2:3" ht="190.35" customHeight="1" x14ac:dyDescent="0.25">
      <c r="B226" s="16" t="s">
        <v>2287</v>
      </c>
      <c r="C226" s="16" t="s">
        <v>2237</v>
      </c>
    </row>
    <row r="227" spans="2:3" ht="190.35" customHeight="1" x14ac:dyDescent="0.25">
      <c r="B227" s="16" t="s">
        <v>2405</v>
      </c>
      <c r="C227" s="16" t="s">
        <v>2237</v>
      </c>
    </row>
    <row r="228" spans="2:3" ht="190.35" customHeight="1" x14ac:dyDescent="0.25">
      <c r="B228" s="16" t="s">
        <v>170</v>
      </c>
      <c r="C228" s="16" t="s">
        <v>176</v>
      </c>
    </row>
    <row r="229" spans="2:3" ht="190.35" customHeight="1" x14ac:dyDescent="0.25">
      <c r="B229" s="16" t="s">
        <v>2006</v>
      </c>
      <c r="C229" s="16" t="s">
        <v>1910</v>
      </c>
    </row>
    <row r="230" spans="2:3" ht="190.35" customHeight="1" x14ac:dyDescent="0.25">
      <c r="B230" s="16" t="s">
        <v>2279</v>
      </c>
      <c r="C230" s="16" t="s">
        <v>1910</v>
      </c>
    </row>
    <row r="231" spans="2:3" ht="190.35" customHeight="1" x14ac:dyDescent="0.25">
      <c r="B231" s="16" t="s">
        <v>499</v>
      </c>
      <c r="C231" s="16" t="s">
        <v>372</v>
      </c>
    </row>
    <row r="232" spans="2:3" ht="190.35" customHeight="1" x14ac:dyDescent="0.25">
      <c r="B232" s="16" t="s">
        <v>1932</v>
      </c>
      <c r="C232" s="16" t="s">
        <v>1910</v>
      </c>
    </row>
    <row r="233" spans="2:3" ht="190.35" customHeight="1" x14ac:dyDescent="0.25">
      <c r="B233" s="16" t="s">
        <v>733</v>
      </c>
      <c r="C233" s="16" t="s">
        <v>372</v>
      </c>
    </row>
    <row r="234" spans="2:3" ht="190.35" customHeight="1" x14ac:dyDescent="0.25">
      <c r="B234" s="16" t="s">
        <v>728</v>
      </c>
      <c r="C234" s="16" t="s">
        <v>372</v>
      </c>
    </row>
    <row r="235" spans="2:3" ht="190.35" customHeight="1" x14ac:dyDescent="0.25">
      <c r="B235" s="16" t="s">
        <v>970</v>
      </c>
      <c r="C235" s="16" t="s">
        <v>973</v>
      </c>
    </row>
    <row r="236" spans="2:3" ht="190.35" customHeight="1" x14ac:dyDescent="0.25">
      <c r="B236" s="16" t="s">
        <v>1133</v>
      </c>
      <c r="C236" s="16" t="s">
        <v>1050</v>
      </c>
    </row>
    <row r="237" spans="2:3" ht="190.35" customHeight="1" x14ac:dyDescent="0.25">
      <c r="B237" s="16" t="s">
        <v>1492</v>
      </c>
      <c r="C237" s="16" t="s">
        <v>1495</v>
      </c>
    </row>
    <row r="238" spans="2:3" ht="190.35" customHeight="1" x14ac:dyDescent="0.25">
      <c r="B238" s="16" t="s">
        <v>2291</v>
      </c>
      <c r="C238" s="16" t="s">
        <v>2237</v>
      </c>
    </row>
    <row r="239" spans="2:3" ht="190.35" customHeight="1" x14ac:dyDescent="0.25">
      <c r="B239" s="16" t="s">
        <v>189</v>
      </c>
      <c r="C239" s="16" t="s">
        <v>192</v>
      </c>
    </row>
    <row r="240" spans="2:3" ht="190.35" customHeight="1" x14ac:dyDescent="0.25">
      <c r="B240" s="16" t="s">
        <v>2374</v>
      </c>
      <c r="C240" s="16" t="s">
        <v>2237</v>
      </c>
    </row>
    <row r="241" spans="2:3" ht="190.35" customHeight="1" x14ac:dyDescent="0.25">
      <c r="B241" s="16" t="s">
        <v>1173</v>
      </c>
      <c r="C241" s="16" t="s">
        <v>1003</v>
      </c>
    </row>
    <row r="242" spans="2:3" ht="190.35" customHeight="1" x14ac:dyDescent="0.25">
      <c r="B242" s="16" t="s">
        <v>1509</v>
      </c>
      <c r="C242" s="16" t="s">
        <v>1512</v>
      </c>
    </row>
    <row r="243" spans="2:3" ht="190.35" customHeight="1" x14ac:dyDescent="0.25">
      <c r="B243" s="16" t="s">
        <v>1621</v>
      </c>
      <c r="C243" s="16" t="s">
        <v>1619</v>
      </c>
    </row>
    <row r="244" spans="2:3" ht="190.35" customHeight="1" x14ac:dyDescent="0.25">
      <c r="B244" s="16" t="s">
        <v>1391</v>
      </c>
      <c r="C244" s="16" t="s">
        <v>1385</v>
      </c>
    </row>
    <row r="245" spans="2:3" ht="190.35" customHeight="1" x14ac:dyDescent="0.25">
      <c r="B245" s="16" t="s">
        <v>1022</v>
      </c>
      <c r="C245" s="16" t="s">
        <v>1025</v>
      </c>
    </row>
    <row r="246" spans="2:3" ht="190.35" customHeight="1" x14ac:dyDescent="0.25">
      <c r="B246" s="16" t="s">
        <v>703</v>
      </c>
      <c r="C246" s="16" t="s">
        <v>372</v>
      </c>
    </row>
    <row r="247" spans="2:3" ht="190.35" customHeight="1" x14ac:dyDescent="0.25">
      <c r="B247" s="16" t="s">
        <v>1282</v>
      </c>
      <c r="C247" s="16" t="s">
        <v>1280</v>
      </c>
    </row>
    <row r="248" spans="2:3" ht="190.35" customHeight="1" x14ac:dyDescent="0.25">
      <c r="B248" s="16" t="s">
        <v>1805</v>
      </c>
      <c r="C248" s="16" t="s">
        <v>1799</v>
      </c>
    </row>
    <row r="249" spans="2:3" ht="190.35" customHeight="1" x14ac:dyDescent="0.25">
      <c r="B249" s="16" t="s">
        <v>640</v>
      </c>
      <c r="C249" s="16" t="s">
        <v>372</v>
      </c>
    </row>
    <row r="250" spans="2:3" ht="190.35" customHeight="1" x14ac:dyDescent="0.25">
      <c r="B250" s="16" t="s">
        <v>2136</v>
      </c>
      <c r="C250" s="16" t="s">
        <v>2023</v>
      </c>
    </row>
    <row r="251" spans="2:3" ht="190.35" customHeight="1" x14ac:dyDescent="0.25">
      <c r="B251" s="16" t="s">
        <v>2085</v>
      </c>
      <c r="C251" s="16" t="s">
        <v>1886</v>
      </c>
    </row>
    <row r="252" spans="2:3" ht="190.35" customHeight="1" x14ac:dyDescent="0.25">
      <c r="B252" s="16" t="s">
        <v>2072</v>
      </c>
      <c r="C252" s="16" t="s">
        <v>1886</v>
      </c>
    </row>
    <row r="253" spans="2:3" ht="190.35" customHeight="1" x14ac:dyDescent="0.25">
      <c r="B253" s="16" t="s">
        <v>1473</v>
      </c>
      <c r="C253" s="16" t="s">
        <v>1457</v>
      </c>
    </row>
    <row r="254" spans="2:3" ht="190.35" customHeight="1" x14ac:dyDescent="0.25">
      <c r="B254" s="16" t="s">
        <v>2449</v>
      </c>
      <c r="C254" s="16" t="s">
        <v>2420</v>
      </c>
    </row>
    <row r="255" spans="2:3" ht="190.35" customHeight="1" x14ac:dyDescent="0.25">
      <c r="B255" s="16" t="s">
        <v>2356</v>
      </c>
      <c r="C255" s="16" t="s">
        <v>2237</v>
      </c>
    </row>
    <row r="256" spans="2:3" ht="190.35" customHeight="1" x14ac:dyDescent="0.25">
      <c r="B256" s="16" t="s">
        <v>2401</v>
      </c>
      <c r="C256" s="16" t="s">
        <v>2237</v>
      </c>
    </row>
    <row r="257" spans="2:3" ht="190.35" customHeight="1" x14ac:dyDescent="0.25">
      <c r="B257" s="16" t="s">
        <v>1499</v>
      </c>
      <c r="C257" s="16" t="s">
        <v>1362</v>
      </c>
    </row>
    <row r="258" spans="2:3" ht="190.35" customHeight="1" x14ac:dyDescent="0.25">
      <c r="B258" s="16" t="s">
        <v>474</v>
      </c>
      <c r="C258" s="16" t="s">
        <v>472</v>
      </c>
    </row>
    <row r="259" spans="2:3" ht="190.35" customHeight="1" x14ac:dyDescent="0.25">
      <c r="B259" s="16" t="s">
        <v>483</v>
      </c>
      <c r="C259" s="16" t="s">
        <v>472</v>
      </c>
    </row>
    <row r="260" spans="2:3" ht="190.35" customHeight="1" x14ac:dyDescent="0.25">
      <c r="B260" s="16" t="s">
        <v>1100</v>
      </c>
      <c r="C260" s="16" t="s">
        <v>1063</v>
      </c>
    </row>
    <row r="261" spans="2:3" ht="190.35" customHeight="1" x14ac:dyDescent="0.25">
      <c r="B261" s="16" t="s">
        <v>1826</v>
      </c>
      <c r="C261" s="16" t="s">
        <v>1829</v>
      </c>
    </row>
    <row r="262" spans="2:3" ht="190.35" customHeight="1" x14ac:dyDescent="0.25">
      <c r="B262" s="16" t="s">
        <v>1178</v>
      </c>
      <c r="C262" s="16" t="s">
        <v>1003</v>
      </c>
    </row>
    <row r="263" spans="2:3" ht="190.35" customHeight="1" x14ac:dyDescent="0.25">
      <c r="B263" s="16" t="s">
        <v>31</v>
      </c>
      <c r="C263" s="16" t="s">
        <v>38</v>
      </c>
    </row>
    <row r="264" spans="2:3" ht="190.35" customHeight="1" x14ac:dyDescent="0.25">
      <c r="B264" s="16" t="s">
        <v>1856</v>
      </c>
      <c r="C264" s="16" t="s">
        <v>1848</v>
      </c>
    </row>
    <row r="265" spans="2:3" ht="190.35" customHeight="1" x14ac:dyDescent="0.25">
      <c r="B265" s="16" t="s">
        <v>1907</v>
      </c>
      <c r="C265" s="16" t="s">
        <v>1910</v>
      </c>
    </row>
    <row r="266" spans="2:3" ht="190.35" customHeight="1" x14ac:dyDescent="0.25">
      <c r="B266" s="16" t="s">
        <v>1928</v>
      </c>
      <c r="C266" s="16" t="s">
        <v>1910</v>
      </c>
    </row>
    <row r="267" spans="2:3" ht="190.35" customHeight="1" x14ac:dyDescent="0.25">
      <c r="B267" s="16" t="s">
        <v>469</v>
      </c>
      <c r="C267" s="16" t="s">
        <v>472</v>
      </c>
    </row>
    <row r="268" spans="2:3" ht="190.35" customHeight="1" x14ac:dyDescent="0.25">
      <c r="B268" s="16" t="s">
        <v>136</v>
      </c>
      <c r="C268" s="16" t="s">
        <v>46</v>
      </c>
    </row>
    <row r="269" spans="2:3" ht="190.35" customHeight="1" x14ac:dyDescent="0.25">
      <c r="B269" s="16" t="s">
        <v>2188</v>
      </c>
      <c r="C269" s="16" t="s">
        <v>1910</v>
      </c>
    </row>
    <row r="270" spans="2:3" ht="190.35" customHeight="1" x14ac:dyDescent="0.25">
      <c r="B270" s="16" t="s">
        <v>2139</v>
      </c>
      <c r="C270" s="16" t="s">
        <v>2023</v>
      </c>
    </row>
    <row r="271" spans="2:3" ht="190.35" customHeight="1" x14ac:dyDescent="0.25">
      <c r="B271" s="16" t="s">
        <v>2163</v>
      </c>
      <c r="C271" s="16" t="s">
        <v>1886</v>
      </c>
    </row>
    <row r="272" spans="2:3" ht="190.35" customHeight="1" x14ac:dyDescent="0.25">
      <c r="B272" s="16" t="s">
        <v>839</v>
      </c>
      <c r="C272" s="16" t="s">
        <v>837</v>
      </c>
    </row>
    <row r="273" spans="2:3" ht="190.35" customHeight="1" x14ac:dyDescent="0.25">
      <c r="B273" s="16" t="s">
        <v>2273</v>
      </c>
      <c r="C273" s="16" t="s">
        <v>1910</v>
      </c>
    </row>
    <row r="274" spans="2:3" ht="190.35" customHeight="1" x14ac:dyDescent="0.25">
      <c r="B274" s="16" t="s">
        <v>2239</v>
      </c>
      <c r="C274" s="16" t="s">
        <v>2237</v>
      </c>
    </row>
    <row r="275" spans="2:3" ht="190.35" customHeight="1" x14ac:dyDescent="0.25">
      <c r="B275" s="16" t="s">
        <v>2442</v>
      </c>
      <c r="C275" s="16" t="s">
        <v>2420</v>
      </c>
    </row>
    <row r="276" spans="2:3" ht="190.35" customHeight="1" x14ac:dyDescent="0.25">
      <c r="B276" s="16" t="s">
        <v>1323</v>
      </c>
      <c r="C276" s="16" t="s">
        <v>1326</v>
      </c>
    </row>
    <row r="277" spans="2:3" ht="190.35" customHeight="1" x14ac:dyDescent="0.25">
      <c r="B277" s="16" t="s">
        <v>2396</v>
      </c>
      <c r="C277" s="16" t="s">
        <v>2237</v>
      </c>
    </row>
    <row r="278" spans="2:3" ht="190.35" customHeight="1" x14ac:dyDescent="0.25">
      <c r="B278" s="16" t="s">
        <v>1031</v>
      </c>
      <c r="C278" s="16" t="s">
        <v>1034</v>
      </c>
    </row>
    <row r="279" spans="2:3" ht="190.35" customHeight="1" x14ac:dyDescent="0.25">
      <c r="B279" s="16" t="s">
        <v>1540</v>
      </c>
      <c r="C279" s="16" t="s">
        <v>1543</v>
      </c>
    </row>
    <row r="280" spans="2:3" ht="190.35" customHeight="1" x14ac:dyDescent="0.25">
      <c r="B280" s="16" t="s">
        <v>823</v>
      </c>
      <c r="C280" s="16" t="s">
        <v>827</v>
      </c>
    </row>
    <row r="281" spans="2:3" ht="190.35" customHeight="1" x14ac:dyDescent="0.25">
      <c r="B281" s="16" t="s">
        <v>2002</v>
      </c>
      <c r="C281" s="16" t="s">
        <v>1910</v>
      </c>
    </row>
    <row r="282" spans="2:3" ht="190.35" customHeight="1" x14ac:dyDescent="0.25">
      <c r="B282" s="16" t="s">
        <v>531</v>
      </c>
      <c r="C282" s="16" t="s">
        <v>372</v>
      </c>
    </row>
    <row r="283" spans="2:3" ht="190.35" customHeight="1" x14ac:dyDescent="0.25">
      <c r="B283" s="16" t="s">
        <v>1277</v>
      </c>
      <c r="C283" s="16" t="s">
        <v>1280</v>
      </c>
    </row>
    <row r="284" spans="2:3" ht="190.35" customHeight="1" x14ac:dyDescent="0.25">
      <c r="B284" s="16" t="s">
        <v>1752</v>
      </c>
      <c r="C284" s="16" t="s">
        <v>1726</v>
      </c>
    </row>
    <row r="285" spans="2:3" ht="190.35" customHeight="1" x14ac:dyDescent="0.25">
      <c r="B285" s="16" t="s">
        <v>1737</v>
      </c>
      <c r="C285" s="16" t="s">
        <v>1726</v>
      </c>
    </row>
    <row r="286" spans="2:3" ht="190.35" customHeight="1" x14ac:dyDescent="0.25">
      <c r="B286" s="16" t="s">
        <v>1153</v>
      </c>
      <c r="C286" s="16" t="s">
        <v>1003</v>
      </c>
    </row>
    <row r="287" spans="2:3" ht="190.35" customHeight="1" x14ac:dyDescent="0.25">
      <c r="B287" s="16" t="s">
        <v>1585</v>
      </c>
      <c r="C287" s="16" t="s">
        <v>1198</v>
      </c>
    </row>
    <row r="288" spans="2:3" ht="190.35" customHeight="1" x14ac:dyDescent="0.25">
      <c r="B288" s="16" t="s">
        <v>1841</v>
      </c>
      <c r="C288" s="16" t="s">
        <v>1835</v>
      </c>
    </row>
    <row r="289" spans="2:3" ht="190.35" customHeight="1" x14ac:dyDescent="0.25">
      <c r="B289" s="16" t="s">
        <v>1728</v>
      </c>
      <c r="C289" s="16" t="s">
        <v>1726</v>
      </c>
    </row>
    <row r="290" spans="2:3" ht="190.35" customHeight="1" x14ac:dyDescent="0.25">
      <c r="B290" s="16" t="s">
        <v>925</v>
      </c>
      <c r="C290" s="16" t="s">
        <v>928</v>
      </c>
    </row>
    <row r="291" spans="2:3" ht="190.35" customHeight="1" x14ac:dyDescent="0.25">
      <c r="B291" s="16" t="s">
        <v>2220</v>
      </c>
      <c r="C291" s="16" t="s">
        <v>2197</v>
      </c>
    </row>
    <row r="292" spans="2:3" ht="190.35" customHeight="1" x14ac:dyDescent="0.25">
      <c r="B292" s="16" t="s">
        <v>1204</v>
      </c>
      <c r="C292" s="16" t="s">
        <v>1207</v>
      </c>
    </row>
    <row r="293" spans="2:3" ht="190.35" customHeight="1" x14ac:dyDescent="0.25">
      <c r="B293" s="16" t="s">
        <v>2463</v>
      </c>
      <c r="C293" s="16" t="s">
        <v>2420</v>
      </c>
    </row>
    <row r="294" spans="2:3" ht="190.35" customHeight="1" x14ac:dyDescent="0.25">
      <c r="B294" s="16" t="s">
        <v>1873</v>
      </c>
      <c r="C294" s="16" t="s">
        <v>1848</v>
      </c>
    </row>
    <row r="295" spans="2:3" ht="190.35" customHeight="1" x14ac:dyDescent="0.25">
      <c r="B295" s="16" t="s">
        <v>64</v>
      </c>
      <c r="C295" s="16" t="s">
        <v>70</v>
      </c>
    </row>
    <row r="296" spans="2:3" ht="190.35" customHeight="1" x14ac:dyDescent="0.25">
      <c r="B296" s="16" t="s">
        <v>1945</v>
      </c>
      <c r="C296" s="16" t="s">
        <v>1938</v>
      </c>
    </row>
    <row r="297" spans="2:3" ht="190.35" customHeight="1" x14ac:dyDescent="0.25">
      <c r="B297" s="16" t="s">
        <v>182</v>
      </c>
      <c r="C297" s="16" t="s">
        <v>46</v>
      </c>
    </row>
    <row r="298" spans="2:3" ht="190.35" customHeight="1" x14ac:dyDescent="0.25">
      <c r="B298" s="16" t="s">
        <v>2261</v>
      </c>
      <c r="C298" s="16" t="s">
        <v>2237</v>
      </c>
    </row>
    <row r="299" spans="2:3" ht="190.35" customHeight="1" x14ac:dyDescent="0.25">
      <c r="B299" s="16" t="s">
        <v>1528</v>
      </c>
      <c r="C299" s="16" t="s">
        <v>1531</v>
      </c>
    </row>
    <row r="300" spans="2:3" ht="190.35" customHeight="1" x14ac:dyDescent="0.25">
      <c r="B300" s="16" t="s">
        <v>1936</v>
      </c>
      <c r="C300" s="16" t="s">
        <v>1938</v>
      </c>
    </row>
    <row r="301" spans="2:3" ht="190.35" customHeight="1" x14ac:dyDescent="0.25">
      <c r="B301" s="16" t="s">
        <v>1601</v>
      </c>
      <c r="C301" s="16" t="s">
        <v>1198</v>
      </c>
    </row>
    <row r="302" spans="2:3" ht="190.35" customHeight="1" x14ac:dyDescent="0.25">
      <c r="B302" s="16" t="s">
        <v>1320</v>
      </c>
      <c r="C302" s="16" t="s">
        <v>1315</v>
      </c>
    </row>
    <row r="303" spans="2:3" ht="190.35" customHeight="1" x14ac:dyDescent="0.25">
      <c r="B303" s="16" t="s">
        <v>591</v>
      </c>
      <c r="C303" s="16" t="s">
        <v>372</v>
      </c>
    </row>
    <row r="304" spans="2:3" ht="190.35" customHeight="1" x14ac:dyDescent="0.25">
      <c r="B304" s="16" t="s">
        <v>97</v>
      </c>
      <c r="C304" s="16" t="s">
        <v>70</v>
      </c>
    </row>
    <row r="305" spans="2:3" ht="190.35" customHeight="1" x14ac:dyDescent="0.25">
      <c r="B305" s="16" t="s">
        <v>1291</v>
      </c>
      <c r="C305" s="16" t="s">
        <v>1280</v>
      </c>
    </row>
    <row r="306" spans="2:3" ht="190.35" customHeight="1" x14ac:dyDescent="0.25">
      <c r="B306" s="16" t="s">
        <v>1226</v>
      </c>
      <c r="C306" s="16" t="s">
        <v>1216</v>
      </c>
    </row>
    <row r="307" spans="2:3" ht="190.35" customHeight="1" x14ac:dyDescent="0.25">
      <c r="B307" s="16" t="s">
        <v>885</v>
      </c>
      <c r="C307" s="16" t="s">
        <v>888</v>
      </c>
    </row>
    <row r="308" spans="2:3" ht="190.35" customHeight="1" x14ac:dyDescent="0.25">
      <c r="B308" s="16" t="s">
        <v>2482</v>
      </c>
      <c r="C308" s="16" t="s">
        <v>1198</v>
      </c>
    </row>
    <row r="309" spans="2:3" ht="190.35" customHeight="1" x14ac:dyDescent="0.25">
      <c r="B309" s="16" t="s">
        <v>1395</v>
      </c>
      <c r="C309" s="16" t="s">
        <v>1385</v>
      </c>
    </row>
    <row r="310" spans="2:3" ht="190.35" customHeight="1" x14ac:dyDescent="0.25">
      <c r="B310" s="16" t="s">
        <v>387</v>
      </c>
      <c r="C310" s="16" t="s">
        <v>391</v>
      </c>
    </row>
    <row r="311" spans="2:3" ht="190.35" customHeight="1" x14ac:dyDescent="0.25">
      <c r="B311" s="16" t="s">
        <v>407</v>
      </c>
      <c r="C311" s="16" t="s">
        <v>391</v>
      </c>
    </row>
    <row r="312" spans="2:3" ht="190.35" customHeight="1" x14ac:dyDescent="0.25">
      <c r="B312" s="16" t="s">
        <v>2148</v>
      </c>
      <c r="C312" s="16" t="s">
        <v>2023</v>
      </c>
    </row>
    <row r="313" spans="2:3" ht="190.35" customHeight="1" x14ac:dyDescent="0.25">
      <c r="B313" s="16" t="s">
        <v>1069</v>
      </c>
      <c r="C313" s="16" t="s">
        <v>1050</v>
      </c>
    </row>
    <row r="314" spans="2:3" ht="190.35" customHeight="1" x14ac:dyDescent="0.25">
      <c r="B314" s="16" t="s">
        <v>1285</v>
      </c>
      <c r="C314" s="16" t="s">
        <v>1280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CG5</vt:lpstr>
      <vt:lpstr>Season</vt:lpstr>
      <vt:lpstr>Details</vt:lpstr>
      <vt:lpstr>Pictures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2023-03-10T16:21:23Z</dcterms:created>
  <dcterms:modified xsi:type="dcterms:W3CDTF">2023-08-30T08:05:35Z</dcterms:modified>
</cp:coreProperties>
</file>